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-15" yWindow="-15" windowWidth="28830" windowHeight="12510"/>
  </bookViews>
  <sheets>
    <sheet name="Readme" sheetId="3" r:id="rId1"/>
    <sheet name="Table 2–1" sheetId="2" r:id="rId2"/>
    <sheet name="Table 2–2" sheetId="1" r:id="rId3"/>
  </sheets>
  <definedNames>
    <definedName name="_Toc417398014" localSheetId="0">Readme!$A$1</definedName>
    <definedName name="_xlnm.Print_Titles" localSheetId="1">'Table 2–1'!$3:$3</definedName>
    <definedName name="_xlnm.Print_Titles" localSheetId="2">'Table 2–2'!$A:$A,'Table 2–2'!$3:$3</definedName>
  </definedName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C5" i="1" l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C4" i="1"/>
  <c r="AE4" i="1"/>
</calcChain>
</file>

<file path=xl/sharedStrings.xml><?xml version="1.0" encoding="utf-8"?>
<sst xmlns="http://schemas.openxmlformats.org/spreadsheetml/2006/main" count="471" uniqueCount="153">
  <si>
    <t>Ogunquit_2077</t>
  </si>
  <si>
    <t>Ogunquit_2078</t>
  </si>
  <si>
    <t>Ogunquit_2079</t>
  </si>
  <si>
    <t>Ogunquit_2080</t>
  </si>
  <si>
    <t>Ogunquit_2081</t>
  </si>
  <si>
    <t>Ogunquit_2082</t>
  </si>
  <si>
    <t>Ogunquit_2083</t>
  </si>
  <si>
    <t>Ogunquit_2084</t>
  </si>
  <si>
    <t>Ogunquit_2085</t>
  </si>
  <si>
    <t>Ogunquit_2086</t>
  </si>
  <si>
    <t>Ogunquit_2087</t>
  </si>
  <si>
    <t>Ogunquit_2088</t>
  </si>
  <si>
    <t>Ogunquit_2089</t>
  </si>
  <si>
    <t>Ogunquit_2090</t>
  </si>
  <si>
    <t>Ogunquit_2091</t>
  </si>
  <si>
    <t>Ogunquit_2092</t>
  </si>
  <si>
    <t>Ogunquit_2093</t>
  </si>
  <si>
    <t>Ogunquit_2094</t>
  </si>
  <si>
    <t>Ogunquit_2095</t>
  </si>
  <si>
    <t>Ogunquit_2096</t>
  </si>
  <si>
    <t>Ogunquit_2097</t>
  </si>
  <si>
    <t>Ogunquit_2098</t>
  </si>
  <si>
    <t>Ogunquit_2099</t>
  </si>
  <si>
    <t>Ogunquit_2100</t>
  </si>
  <si>
    <t>Ogunquit_2101</t>
  </si>
  <si>
    <t>Ogunquit_2102</t>
  </si>
  <si>
    <t>Ogunquit_2103</t>
  </si>
  <si>
    <t>Ogunquit_2104</t>
  </si>
  <si>
    <t>Ogunquit_2105</t>
  </si>
  <si>
    <t>Ogunquit_2106</t>
  </si>
  <si>
    <t>Ogunquit_2107</t>
  </si>
  <si>
    <t>Average</t>
  </si>
  <si>
    <t>Std Dev.</t>
  </si>
  <si>
    <t>Std./| Avg.|</t>
  </si>
  <si>
    <t>Date</t>
  </si>
  <si>
    <t>Transect</t>
  </si>
  <si>
    <t>Ogunquit_2000</t>
  </si>
  <si>
    <t>Left</t>
  </si>
  <si>
    <t>Ref: BT</t>
  </si>
  <si>
    <t>ADCP</t>
  </si>
  <si>
    <t>Ogunquit_2001</t>
  </si>
  <si>
    <t>Right</t>
  </si>
  <si>
    <t>Ogunquit_2002</t>
  </si>
  <si>
    <t>Ogunquit_2003</t>
  </si>
  <si>
    <t>Ogunquit_2004</t>
  </si>
  <si>
    <t>Ogunquit_2005</t>
  </si>
  <si>
    <t>Ogunquit_2006</t>
  </si>
  <si>
    <t>Ogunquit_2007</t>
  </si>
  <si>
    <t>Ogunquit_2008</t>
  </si>
  <si>
    <t>Ogunquit_2009</t>
  </si>
  <si>
    <t>Ogunquit_2010</t>
  </si>
  <si>
    <t>Ogunquit_2011</t>
  </si>
  <si>
    <t>Ogunquit_2012</t>
  </si>
  <si>
    <t>Ogunquit_2013</t>
  </si>
  <si>
    <t>Ogunquit_2014</t>
  </si>
  <si>
    <t>Ogunquit_2015</t>
  </si>
  <si>
    <t>Ogunquit_2016</t>
  </si>
  <si>
    <t>Ogunquit_2017</t>
  </si>
  <si>
    <t>Ogunquit_2018</t>
  </si>
  <si>
    <t>Ogunquit_2019</t>
  </si>
  <si>
    <t>Ogunquit_2020</t>
  </si>
  <si>
    <t>Ogunquit_2021</t>
  </si>
  <si>
    <t>Ogunquit_2022</t>
  </si>
  <si>
    <t>Ogunquit_2023</t>
  </si>
  <si>
    <t>Ogunquit_2024</t>
  </si>
  <si>
    <t>Ogunquit_2025</t>
  </si>
  <si>
    <t>Ogunquit_2026</t>
  </si>
  <si>
    <t>Ogunquit_2028</t>
  </si>
  <si>
    <t>Ogunquit_2029</t>
  </si>
  <si>
    <t>Ogunquit_2030</t>
  </si>
  <si>
    <t>Ogunquit_2031</t>
  </si>
  <si>
    <t>Ogunquit_2032</t>
  </si>
  <si>
    <t>Ogunquit_2033</t>
  </si>
  <si>
    <t>Ogunquit_2034</t>
  </si>
  <si>
    <t>Ogunquit_2035</t>
  </si>
  <si>
    <t>Ogunquit_2036</t>
  </si>
  <si>
    <t>Ogunquit_2037</t>
  </si>
  <si>
    <t>Ogunquit_2038</t>
  </si>
  <si>
    <t>Ogunquit_2039</t>
  </si>
  <si>
    <t>Ogunquit_2040</t>
  </si>
  <si>
    <t>Ogunquit_2041</t>
  </si>
  <si>
    <t>Ogunquit_2042</t>
  </si>
  <si>
    <t>Ogunquit_2043</t>
  </si>
  <si>
    <t>Ogunquit_2044</t>
  </si>
  <si>
    <t>Ogunquit_2045</t>
  </si>
  <si>
    <t>Ogunquit_2046</t>
  </si>
  <si>
    <t>Ogunquit_2047</t>
  </si>
  <si>
    <t>Ogunquit_2048</t>
  </si>
  <si>
    <t>Ogunquit_2049</t>
  </si>
  <si>
    <t>Ogunquit_2050</t>
  </si>
  <si>
    <t>Ogunquit_2051</t>
  </si>
  <si>
    <t>Ogunquit_2052</t>
  </si>
  <si>
    <t>Ogunquit_2053</t>
  </si>
  <si>
    <t>Ogunquit_2054</t>
  </si>
  <si>
    <t>Ogunquit_2055</t>
  </si>
  <si>
    <t>Ogunquit_2056</t>
  </si>
  <si>
    <t>Ogunquit_2057</t>
  </si>
  <si>
    <t>Ogunquit_2058</t>
  </si>
  <si>
    <t>Ogunquit_2059</t>
  </si>
  <si>
    <t>Ogunquit_2060</t>
  </si>
  <si>
    <t>Ogunquit_2061</t>
  </si>
  <si>
    <t>Ogunquit_2062</t>
  </si>
  <si>
    <t>Ogunquit_2063</t>
  </si>
  <si>
    <t>Ogunquit_2064</t>
  </si>
  <si>
    <t>Ogunquit_2065</t>
  </si>
  <si>
    <t>Ogunquit_2066</t>
  </si>
  <si>
    <t>Ogunquit_2067</t>
  </si>
  <si>
    <t>Ogunquit_2068</t>
  </si>
  <si>
    <t>Ogunquit_2069</t>
  </si>
  <si>
    <t>Ogunquit_2070</t>
  </si>
  <si>
    <t>Ogunquit_2071</t>
  </si>
  <si>
    <t>Ogunquit_2072</t>
  </si>
  <si>
    <t>Ogunquit_2073</t>
  </si>
  <si>
    <t>Ogunquit_2074</t>
  </si>
  <si>
    <t>Ogunquit_2075</t>
  </si>
  <si>
    <t>Ogunquit_2076</t>
  </si>
  <si>
    <t>Total Q (m³/s)</t>
  </si>
  <si>
    <t>Top Q (m³/s)</t>
  </si>
  <si>
    <t>Meas. Q (m³/s)</t>
  </si>
  <si>
    <t>Start bank</t>
  </si>
  <si>
    <t># ens.</t>
  </si>
  <si>
    <t>Start time</t>
  </si>
  <si>
    <t>Bottom Q (m³/s)</t>
  </si>
  <si>
    <t>Left dist. (m)</t>
  </si>
  <si>
    <t>Right Q (m³/s)</t>
  </si>
  <si>
    <t>Right dist. (m)</t>
  </si>
  <si>
    <t>Total area (m²)</t>
  </si>
  <si>
    <t>Boat speed (m/s)</t>
  </si>
  <si>
    <t>Flow speed (m/s)</t>
  </si>
  <si>
    <t>End time</t>
  </si>
  <si>
    <t>Start ens.</t>
  </si>
  <si>
    <t>End ens.</t>
  </si>
  <si>
    <t>Datenum combined</t>
  </si>
  <si>
    <t>Excel date no format</t>
  </si>
  <si>
    <t>Matlab format</t>
  </si>
  <si>
    <t>Velocity
ref.</t>
  </si>
  <si>
    <t>Depth
ref.</t>
  </si>
  <si>
    <t>Matlab date/time</t>
  </si>
  <si>
    <t>Count</t>
  </si>
  <si>
    <t>Midpoint time</t>
  </si>
  <si>
    <t>Duration
 (s)</t>
  </si>
  <si>
    <t>Flow dir.
 (°)</t>
  </si>
  <si>
    <t>Q/area
 (m/s)</t>
  </si>
  <si>
    <t>Width 
(m)</t>
  </si>
  <si>
    <t>Left Q 
(m³/s)</t>
  </si>
  <si>
    <t>Delta Q
 (%)</t>
  </si>
  <si>
    <r>
      <rPr>
        <b/>
        <sz val="12"/>
        <color theme="1"/>
        <rFont val="Arial Narrow"/>
        <family val="2"/>
      </rPr>
      <t>Table 2–1.</t>
    </r>
    <r>
      <rPr>
        <sz val="12"/>
        <color theme="1"/>
        <rFont val="Arial Narrow"/>
        <family val="2"/>
      </rPr>
      <t xml:space="preserve"> Total discharge with time—May 2013.</t>
    </r>
  </si>
  <si>
    <r>
      <t xml:space="preserve">Table 2–2. </t>
    </r>
    <r>
      <rPr>
        <sz val="12"/>
        <color theme="1"/>
        <rFont val="Arial Narrow"/>
        <family val="2"/>
      </rPr>
      <t>Detailed discharge measurements at Bourne Avenue—May 2013.</t>
    </r>
  </si>
  <si>
    <r>
      <t>[Matlab date/time listed in table 2–2. Q, discharge; m</t>
    </r>
    <r>
      <rPr>
        <vertAlign val="super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/s, cubic meters per second]</t>
    </r>
  </si>
  <si>
    <r>
      <rPr>
        <sz val="10"/>
        <color theme="1"/>
        <rFont val="Times New Roman"/>
        <family val="1"/>
      </rPr>
      <t>[Q, discharge; Meas., Measured; Delta, change in; dist, distance;dir. Direction; ens, ensemble; ref, reference; m</t>
    </r>
    <r>
      <rPr>
        <vertAlign val="super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/s, cubic meters per second; m, meter: m</t>
    </r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, square meter; m/s, meters per second; s, second]</t>
    </r>
  </si>
  <si>
    <t>Table 2–1. Total discharge with time—May 2013.</t>
  </si>
  <si>
    <t>Table 2–2. Detailed discharge measurements at Bourne Avenue—May 2013.</t>
  </si>
  <si>
    <t>Appendix 2. Acoustic Doppler Current Profiler Transects at the Bourne Avenue Site (Mooring 954) at the Rachel Carson National Wildlife Refuge, Maine, in May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</si>
</sst>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sz val="9"/>
      <color theme="1"/>
      <name val="Times New Roman"/>
      <family val="1"/>
    </font>
    <font>
      <b/>
      <sz val="9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6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vertical="top" wrapText="1"/>
    </xf>
    <xf numFmtId="21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22" fontId="2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0" fillId="0" borderId="0" xfId="0"/>
    <xf numFmtId="0" fontId="2" fillId="0" borderId="2" xfId="0" applyFont="1" applyBorder="1" applyAlignment="1">
      <alignment vertical="top" wrapText="1"/>
    </xf>
    <xf numFmtId="0" fontId="0" fillId="0" borderId="0" xfId="0"/>
    <xf numFmtId="0" fontId="4" fillId="0" borderId="0" xfId="0" applyFont="1" applyAlignment="1">
      <alignment horizontal="left" indent="7"/>
    </xf>
    <xf numFmtId="0" fontId="8" fillId="0" borderId="0" xfId="0" applyFont="1" applyAlignment="1">
      <alignment vertical="center" wrapText="1"/>
    </xf>
    <xf numFmtId="0" fontId="6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/>
    <xf numFmtId="0" fontId="5" fillId="0" borderId="0" xfId="0" applyFont="1"/>
    <xf numFmtId="0" fontId="0" fillId="0" borderId="0" xfId="0"/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sqref="A1:I3"/>
    </sheetView>
  </sheetViews>
  <sheetFormatPr defaultRowHeight="15" x14ac:dyDescent="0.25"/>
  <sheetData>
    <row r="1" spans="1:9" ht="20.25" customHeight="1" x14ac:dyDescent="0.25">
      <c r="A1" s="15" t="s">
        <v>152</v>
      </c>
      <c r="B1" s="15"/>
      <c r="C1" s="15"/>
      <c r="D1" s="15"/>
      <c r="E1" s="15"/>
      <c r="F1" s="15"/>
      <c r="G1" s="15"/>
      <c r="H1" s="15"/>
      <c r="I1" s="15"/>
    </row>
    <row r="2" spans="1:9" ht="20.25" customHeight="1" x14ac:dyDescent="0.25">
      <c r="A2" s="15"/>
      <c r="B2" s="15"/>
      <c r="C2" s="15"/>
      <c r="D2" s="15"/>
      <c r="E2" s="15"/>
      <c r="F2" s="15"/>
      <c r="G2" s="15"/>
      <c r="H2" s="15"/>
      <c r="I2" s="15"/>
    </row>
    <row r="3" spans="1:9" ht="20.25" customHeight="1" x14ac:dyDescent="0.25">
      <c r="A3" s="15"/>
      <c r="B3" s="15"/>
      <c r="C3" s="15"/>
      <c r="D3" s="15"/>
      <c r="E3" s="15"/>
      <c r="F3" s="15"/>
      <c r="G3" s="15"/>
      <c r="H3" s="15"/>
      <c r="I3" s="15"/>
    </row>
    <row r="4" spans="1:9" s="13" customFormat="1" ht="20.25" customHeight="1" x14ac:dyDescent="0.25">
      <c r="A4" s="15"/>
      <c r="B4" s="15"/>
      <c r="C4" s="15"/>
      <c r="D4" s="15"/>
      <c r="E4" s="15"/>
      <c r="F4" s="15"/>
      <c r="G4" s="15"/>
      <c r="H4" s="15"/>
      <c r="I4" s="15"/>
    </row>
    <row r="5" spans="1:9" ht="15.75" x14ac:dyDescent="0.25">
      <c r="A5" s="14" t="s">
        <v>150</v>
      </c>
      <c r="B5" s="14"/>
      <c r="C5" s="14"/>
      <c r="D5" s="14"/>
      <c r="E5" s="14"/>
      <c r="F5" s="14"/>
      <c r="G5" s="14"/>
      <c r="H5" s="14"/>
      <c r="I5" s="14"/>
    </row>
    <row r="6" spans="1:9" ht="15.75" x14ac:dyDescent="0.25">
      <c r="A6" s="14" t="s">
        <v>151</v>
      </c>
      <c r="B6" s="14"/>
      <c r="C6" s="14"/>
      <c r="D6" s="14"/>
      <c r="E6" s="14"/>
      <c r="F6" s="14"/>
      <c r="G6" s="14"/>
      <c r="H6" s="14"/>
      <c r="I6" s="14"/>
    </row>
  </sheetData>
  <mergeCells count="4">
    <mergeCell ref="A6:I6"/>
    <mergeCell ref="A1:I3"/>
    <mergeCell ref="A5:I5"/>
    <mergeCell ref="A4:I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workbookViewId="0">
      <selection sqref="A1:O1"/>
    </sheetView>
  </sheetViews>
  <sheetFormatPr defaultColWidth="8.85546875" defaultRowHeight="15" x14ac:dyDescent="0.25"/>
  <cols>
    <col min="1" max="1" width="17.42578125" customWidth="1"/>
    <col min="2" max="2" width="10.140625" customWidth="1"/>
  </cols>
  <sheetData>
    <row r="1" spans="1:15" ht="19.5" customHeight="1" x14ac:dyDescent="0.25">
      <c r="A1" s="18" t="s">
        <v>146</v>
      </c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47.25" customHeight="1" x14ac:dyDescent="0.25">
      <c r="A2" s="16" t="s">
        <v>148</v>
      </c>
      <c r="B2" s="17"/>
      <c r="C2" s="3"/>
      <c r="D2" s="3"/>
      <c r="E2" s="3"/>
      <c r="F2" s="3"/>
      <c r="G2" s="3"/>
      <c r="H2" s="3"/>
      <c r="I2" s="3"/>
    </row>
    <row r="3" spans="1:15" x14ac:dyDescent="0.25">
      <c r="A3" s="2" t="s">
        <v>137</v>
      </c>
      <c r="B3" s="2" t="s">
        <v>116</v>
      </c>
      <c r="C3" s="1"/>
      <c r="D3" s="1"/>
      <c r="E3" s="1"/>
      <c r="F3" s="1"/>
      <c r="G3" s="1"/>
      <c r="H3" s="1"/>
      <c r="I3" s="1"/>
    </row>
    <row r="4" spans="1:15" x14ac:dyDescent="0.25">
      <c r="A4" s="4">
        <v>735368.53986111109</v>
      </c>
      <c r="B4" s="5">
        <v>0.104</v>
      </c>
      <c r="C4" s="1"/>
      <c r="D4" s="1"/>
      <c r="E4" s="1"/>
      <c r="F4" s="1"/>
      <c r="G4" s="1"/>
      <c r="H4" s="1"/>
      <c r="I4" s="1"/>
    </row>
    <row r="5" spans="1:15" x14ac:dyDescent="0.25">
      <c r="A5" s="4">
        <v>735368.54198495368</v>
      </c>
      <c r="B5" s="5">
        <v>0.33800000000000002</v>
      </c>
      <c r="C5" s="1"/>
      <c r="D5" s="1"/>
      <c r="E5" s="1"/>
      <c r="F5" s="1"/>
      <c r="G5" s="1"/>
      <c r="H5" s="1"/>
      <c r="I5" s="1"/>
    </row>
    <row r="6" spans="1:15" x14ac:dyDescent="0.25">
      <c r="A6" s="4">
        <v>735368.54332754633</v>
      </c>
      <c r="B6" s="5">
        <v>0.17100000000000001</v>
      </c>
      <c r="C6" s="1"/>
      <c r="D6" s="1"/>
      <c r="E6" s="1"/>
      <c r="F6" s="1"/>
      <c r="G6" s="1"/>
      <c r="H6" s="1"/>
      <c r="I6" s="1"/>
    </row>
    <row r="7" spans="1:15" x14ac:dyDescent="0.25">
      <c r="A7" s="4">
        <v>735368.54536458338</v>
      </c>
      <c r="B7" s="5">
        <v>0.33800000000000002</v>
      </c>
      <c r="C7" s="1"/>
      <c r="D7" s="1"/>
      <c r="E7" s="1"/>
      <c r="F7" s="1"/>
      <c r="G7" s="1"/>
      <c r="H7" s="1"/>
      <c r="I7" s="1"/>
    </row>
    <row r="8" spans="1:15" x14ac:dyDescent="0.25">
      <c r="A8" s="4">
        <v>735368.546875</v>
      </c>
      <c r="B8" s="5">
        <v>0.26300000000000001</v>
      </c>
      <c r="C8" s="1"/>
      <c r="D8" s="1"/>
      <c r="E8" s="1"/>
      <c r="F8" s="1"/>
      <c r="G8" s="1"/>
      <c r="H8" s="1"/>
      <c r="I8" s="1"/>
    </row>
    <row r="9" spans="1:15" x14ac:dyDescent="0.25">
      <c r="A9" s="4">
        <v>735368.54896412033</v>
      </c>
      <c r="B9" s="5">
        <v>0.29699999999999999</v>
      </c>
      <c r="C9" s="1"/>
      <c r="D9" s="1"/>
      <c r="E9" s="1"/>
      <c r="F9" s="1"/>
      <c r="G9" s="1"/>
      <c r="H9" s="1"/>
      <c r="I9" s="1"/>
    </row>
    <row r="10" spans="1:15" x14ac:dyDescent="0.25">
      <c r="A10" s="4">
        <v>735368.55050347222</v>
      </c>
      <c r="B10" s="5">
        <v>0.28199999999999997</v>
      </c>
      <c r="C10" s="1"/>
      <c r="D10" s="1"/>
      <c r="E10" s="1"/>
      <c r="F10" s="1"/>
      <c r="G10" s="1"/>
      <c r="H10" s="1"/>
      <c r="I10" s="1"/>
    </row>
    <row r="11" spans="1:15" x14ac:dyDescent="0.25">
      <c r="A11" s="4">
        <v>735368.55405092589</v>
      </c>
      <c r="B11" s="5">
        <v>0.253</v>
      </c>
      <c r="C11" s="1"/>
      <c r="D11" s="1"/>
      <c r="E11" s="1"/>
      <c r="F11" s="1"/>
      <c r="G11" s="1"/>
      <c r="H11" s="1"/>
      <c r="I11" s="1"/>
    </row>
    <row r="12" spans="1:15" x14ac:dyDescent="0.25">
      <c r="A12" s="4">
        <v>735368.55652777781</v>
      </c>
      <c r="B12" s="5">
        <v>0.25900000000000001</v>
      </c>
      <c r="C12" s="1"/>
      <c r="D12" s="1"/>
      <c r="E12" s="1"/>
      <c r="F12" s="1"/>
      <c r="G12" s="1"/>
      <c r="H12" s="1"/>
      <c r="I12" s="1"/>
    </row>
    <row r="13" spans="1:15" x14ac:dyDescent="0.25">
      <c r="A13" s="4">
        <v>735368.55958333332</v>
      </c>
      <c r="B13" s="5">
        <v>0.23400000000000001</v>
      </c>
      <c r="C13" s="1"/>
      <c r="D13" s="1"/>
      <c r="E13" s="1"/>
      <c r="F13" s="1"/>
      <c r="G13" s="1"/>
      <c r="H13" s="1"/>
      <c r="I13" s="1"/>
    </row>
    <row r="14" spans="1:15" x14ac:dyDescent="0.25">
      <c r="A14" s="4">
        <v>735368.56234953704</v>
      </c>
      <c r="B14" s="5">
        <v>0.251</v>
      </c>
      <c r="C14" s="1"/>
      <c r="D14" s="1"/>
      <c r="E14" s="1"/>
      <c r="F14" s="1"/>
      <c r="G14" s="1"/>
      <c r="H14" s="1"/>
      <c r="I14" s="1"/>
    </row>
    <row r="15" spans="1:15" x14ac:dyDescent="0.25">
      <c r="A15" s="4">
        <v>735368.56524305558</v>
      </c>
      <c r="B15" s="5">
        <v>0.26400000000000001</v>
      </c>
      <c r="C15" s="1"/>
      <c r="D15" s="1"/>
      <c r="E15" s="1"/>
      <c r="F15" s="1"/>
      <c r="G15" s="1"/>
      <c r="H15" s="1"/>
      <c r="I15" s="1"/>
    </row>
    <row r="16" spans="1:15" x14ac:dyDescent="0.25">
      <c r="A16" s="4">
        <v>735368.56760995369</v>
      </c>
      <c r="B16" s="5">
        <v>0.216</v>
      </c>
      <c r="C16" s="1"/>
      <c r="D16" s="1"/>
      <c r="E16" s="1"/>
      <c r="F16" s="1"/>
      <c r="G16" s="1"/>
      <c r="H16" s="1"/>
      <c r="I16" s="1"/>
    </row>
    <row r="17" spans="1:9" x14ac:dyDescent="0.25">
      <c r="A17" s="4">
        <v>735368.57001736108</v>
      </c>
      <c r="B17" s="5">
        <v>0.25600000000000001</v>
      </c>
      <c r="C17" s="1"/>
      <c r="D17" s="1"/>
      <c r="E17" s="1"/>
      <c r="F17" s="1"/>
      <c r="G17" s="1"/>
      <c r="H17" s="1"/>
      <c r="I17" s="1"/>
    </row>
    <row r="18" spans="1:9" x14ac:dyDescent="0.25">
      <c r="A18" s="4">
        <v>735368.5722627315</v>
      </c>
      <c r="B18" s="5">
        <v>0.183</v>
      </c>
      <c r="C18" s="1"/>
      <c r="D18" s="1"/>
      <c r="E18" s="1"/>
      <c r="F18" s="1"/>
      <c r="G18" s="1"/>
      <c r="H18" s="1"/>
      <c r="I18" s="1"/>
    </row>
    <row r="19" spans="1:9" x14ac:dyDescent="0.25">
      <c r="A19" s="4">
        <v>735368.57451967592</v>
      </c>
      <c r="B19" s="5">
        <v>0.21199999999999999</v>
      </c>
      <c r="C19" s="1"/>
      <c r="D19" s="1"/>
      <c r="E19" s="1"/>
      <c r="F19" s="1"/>
      <c r="G19" s="1"/>
      <c r="H19" s="1"/>
      <c r="I19" s="1"/>
    </row>
    <row r="20" spans="1:9" ht="14.45" x14ac:dyDescent="0.3">
      <c r="A20" s="4">
        <v>735368.57674768521</v>
      </c>
      <c r="B20" s="5">
        <v>0.19800000000000001</v>
      </c>
      <c r="C20" s="1"/>
      <c r="D20" s="1"/>
      <c r="E20" s="1"/>
      <c r="F20" s="1"/>
      <c r="G20" s="1"/>
      <c r="H20" s="1"/>
      <c r="I20" s="1"/>
    </row>
    <row r="21" spans="1:9" ht="14.45" x14ac:dyDescent="0.3">
      <c r="A21" s="4">
        <v>735368.57943865738</v>
      </c>
      <c r="B21" s="5">
        <v>0.20499999999999999</v>
      </c>
      <c r="C21" s="1"/>
      <c r="D21" s="1"/>
      <c r="E21" s="1"/>
      <c r="F21" s="1"/>
      <c r="G21" s="1"/>
      <c r="H21" s="1"/>
      <c r="I21" s="1"/>
    </row>
    <row r="22" spans="1:9" ht="14.45" x14ac:dyDescent="0.3">
      <c r="A22" s="4">
        <v>735368.58226273151</v>
      </c>
      <c r="B22" s="5">
        <v>0.2</v>
      </c>
      <c r="C22" s="1"/>
      <c r="D22" s="1"/>
      <c r="E22" s="1"/>
      <c r="F22" s="1"/>
      <c r="G22" s="1"/>
      <c r="H22" s="1"/>
      <c r="I22" s="1"/>
    </row>
    <row r="23" spans="1:9" ht="14.45" x14ac:dyDescent="0.3">
      <c r="A23" s="4">
        <v>735368.58547453699</v>
      </c>
      <c r="B23" s="5">
        <v>0.20300000000000001</v>
      </c>
      <c r="C23" s="1"/>
      <c r="D23" s="1"/>
      <c r="E23" s="1"/>
      <c r="F23" s="1"/>
      <c r="G23" s="1"/>
      <c r="H23" s="1"/>
      <c r="I23" s="1"/>
    </row>
    <row r="24" spans="1:9" ht="14.45" x14ac:dyDescent="0.3">
      <c r="A24" s="4">
        <v>735368.58872685186</v>
      </c>
      <c r="B24" s="5">
        <v>0.16300000000000001</v>
      </c>
      <c r="C24" s="1"/>
      <c r="D24" s="1"/>
      <c r="E24" s="1"/>
      <c r="F24" s="1"/>
      <c r="G24" s="1"/>
      <c r="H24" s="1"/>
      <c r="I24" s="1"/>
    </row>
    <row r="25" spans="1:9" ht="14.45" x14ac:dyDescent="0.3">
      <c r="A25" s="4">
        <v>735368.59217013884</v>
      </c>
      <c r="B25" s="5">
        <v>0.16</v>
      </c>
      <c r="C25" s="1"/>
      <c r="D25" s="1"/>
      <c r="E25" s="1"/>
      <c r="F25" s="1"/>
      <c r="G25" s="1"/>
      <c r="H25" s="1"/>
      <c r="I25" s="1"/>
    </row>
    <row r="26" spans="1:9" ht="14.45" x14ac:dyDescent="0.3">
      <c r="A26" s="4">
        <v>735368.59520254633</v>
      </c>
      <c r="B26" s="5">
        <v>0.19500000000000001</v>
      </c>
      <c r="C26" s="1"/>
      <c r="D26" s="1"/>
      <c r="E26" s="1"/>
      <c r="F26" s="1"/>
      <c r="G26" s="1"/>
      <c r="H26" s="1"/>
      <c r="I26" s="1"/>
    </row>
    <row r="27" spans="1:9" ht="14.45" x14ac:dyDescent="0.3">
      <c r="A27" s="4">
        <v>735368.59890046297</v>
      </c>
      <c r="B27" s="5">
        <v>0.158</v>
      </c>
      <c r="C27" s="1"/>
      <c r="D27" s="1"/>
      <c r="E27" s="1"/>
      <c r="F27" s="1"/>
      <c r="G27" s="1"/>
      <c r="H27" s="1"/>
      <c r="I27" s="1"/>
    </row>
    <row r="28" spans="1:9" ht="14.45" x14ac:dyDescent="0.3">
      <c r="A28" s="4">
        <v>735368.60194444447</v>
      </c>
      <c r="B28" s="5">
        <v>0.123</v>
      </c>
      <c r="C28" s="1"/>
      <c r="D28" s="1"/>
      <c r="E28" s="1"/>
      <c r="F28" s="1"/>
      <c r="G28" s="1"/>
      <c r="H28" s="1"/>
      <c r="I28" s="1"/>
    </row>
    <row r="29" spans="1:9" ht="14.45" x14ac:dyDescent="0.3">
      <c r="A29" s="4">
        <v>735368.60524884262</v>
      </c>
      <c r="B29" s="5">
        <v>0.104</v>
      </c>
      <c r="C29" s="1"/>
      <c r="D29" s="1"/>
      <c r="E29" s="1"/>
      <c r="F29" s="1"/>
      <c r="G29" s="1"/>
      <c r="H29" s="1"/>
      <c r="I29" s="1"/>
    </row>
    <row r="30" spans="1:9" ht="14.45" x14ac:dyDescent="0.3">
      <c r="A30" s="4">
        <v>735368.60813078703</v>
      </c>
      <c r="B30" s="5">
        <v>0.123</v>
      </c>
      <c r="C30" s="1"/>
      <c r="D30" s="1"/>
      <c r="E30" s="1"/>
      <c r="F30" s="1"/>
      <c r="G30" s="1"/>
      <c r="H30" s="1"/>
      <c r="I30" s="1"/>
    </row>
    <row r="31" spans="1:9" ht="14.45" x14ac:dyDescent="0.3">
      <c r="A31" s="4">
        <v>735368.61732638883</v>
      </c>
      <c r="B31" s="5">
        <v>0.108</v>
      </c>
      <c r="C31" s="1"/>
      <c r="D31" s="1"/>
      <c r="E31" s="1"/>
      <c r="F31" s="1"/>
      <c r="G31" s="1"/>
      <c r="H31" s="1"/>
      <c r="I31" s="1"/>
    </row>
    <row r="32" spans="1:9" ht="14.45" x14ac:dyDescent="0.3">
      <c r="A32" s="4">
        <v>735368.62038773147</v>
      </c>
      <c r="B32" s="5">
        <v>0.121</v>
      </c>
      <c r="C32" s="1"/>
      <c r="D32" s="1"/>
      <c r="E32" s="1"/>
      <c r="F32" s="1"/>
      <c r="G32" s="1"/>
      <c r="H32" s="1"/>
      <c r="I32" s="1"/>
    </row>
    <row r="33" spans="1:9" ht="14.45" x14ac:dyDescent="0.3">
      <c r="A33" s="4">
        <v>735368.62362847221</v>
      </c>
      <c r="B33" s="5">
        <v>9.0999999999999998E-2</v>
      </c>
      <c r="C33" s="1"/>
      <c r="D33" s="1"/>
      <c r="E33" s="1"/>
      <c r="F33" s="1"/>
      <c r="G33" s="1"/>
      <c r="H33" s="1"/>
      <c r="I33" s="1"/>
    </row>
    <row r="34" spans="1:9" ht="14.45" x14ac:dyDescent="0.3">
      <c r="A34" s="4">
        <v>735368.62711226847</v>
      </c>
      <c r="B34" s="5">
        <v>0.107</v>
      </c>
      <c r="C34" s="1"/>
      <c r="D34" s="1"/>
      <c r="E34" s="1"/>
      <c r="F34" s="1"/>
      <c r="G34" s="1"/>
      <c r="H34" s="1"/>
      <c r="I34" s="1"/>
    </row>
    <row r="35" spans="1:9" ht="14.45" x14ac:dyDescent="0.3">
      <c r="A35" s="4">
        <v>735368.62976273149</v>
      </c>
      <c r="B35" s="5">
        <v>0.123</v>
      </c>
      <c r="C35" s="1"/>
      <c r="D35" s="1"/>
      <c r="E35" s="1"/>
      <c r="F35" s="1"/>
      <c r="G35" s="1"/>
      <c r="H35" s="1"/>
      <c r="I35" s="1"/>
    </row>
    <row r="36" spans="1:9" ht="14.45" x14ac:dyDescent="0.3">
      <c r="A36" s="4">
        <v>735368.63304398151</v>
      </c>
      <c r="B36" s="5">
        <v>0.09</v>
      </c>
      <c r="C36" s="1"/>
      <c r="D36" s="1"/>
      <c r="E36" s="1"/>
      <c r="F36" s="1"/>
      <c r="G36" s="1"/>
      <c r="H36" s="1"/>
      <c r="I36" s="1"/>
    </row>
    <row r="37" spans="1:9" ht="14.45" x14ac:dyDescent="0.3">
      <c r="A37" s="4">
        <v>735368.6359722222</v>
      </c>
      <c r="B37" s="5">
        <v>0.112</v>
      </c>
      <c r="C37" s="1"/>
      <c r="D37" s="1"/>
      <c r="E37" s="1"/>
      <c r="F37" s="1"/>
      <c r="G37" s="1"/>
      <c r="H37" s="1"/>
      <c r="I37" s="1"/>
    </row>
    <row r="38" spans="1:9" x14ac:dyDescent="0.25">
      <c r="A38" s="4">
        <v>735368.63882523146</v>
      </c>
      <c r="B38" s="5">
        <v>0.11899999999999999</v>
      </c>
      <c r="C38" s="1"/>
      <c r="D38" s="1"/>
      <c r="E38" s="1"/>
      <c r="F38" s="1"/>
      <c r="G38" s="1"/>
      <c r="H38" s="1"/>
      <c r="I38" s="1"/>
    </row>
    <row r="39" spans="1:9" x14ac:dyDescent="0.25">
      <c r="A39" s="4">
        <v>735368.65541087964</v>
      </c>
      <c r="B39" s="5">
        <v>0.16600000000000001</v>
      </c>
      <c r="C39" s="1"/>
      <c r="D39" s="1"/>
      <c r="E39" s="1"/>
      <c r="F39" s="1"/>
      <c r="G39" s="1"/>
      <c r="H39" s="1"/>
      <c r="I39" s="1"/>
    </row>
    <row r="40" spans="1:9" x14ac:dyDescent="0.25">
      <c r="A40" s="4">
        <v>735368.65835648146</v>
      </c>
      <c r="B40" s="5">
        <v>0.19800000000000001</v>
      </c>
      <c r="C40" s="1"/>
      <c r="D40" s="1"/>
      <c r="E40" s="1"/>
      <c r="F40" s="1"/>
      <c r="G40" s="1"/>
      <c r="H40" s="1"/>
      <c r="I40" s="1"/>
    </row>
    <row r="41" spans="1:9" x14ac:dyDescent="0.25">
      <c r="A41" s="4">
        <v>735368.66112847219</v>
      </c>
      <c r="B41" s="5">
        <v>0.14399999999999999</v>
      </c>
      <c r="C41" s="1"/>
      <c r="D41" s="1"/>
      <c r="E41" s="1"/>
      <c r="F41" s="1"/>
      <c r="G41" s="1"/>
      <c r="H41" s="1"/>
      <c r="I41" s="1"/>
    </row>
    <row r="42" spans="1:9" x14ac:dyDescent="0.25">
      <c r="A42" s="4">
        <v>735368.66400462959</v>
      </c>
      <c r="B42" s="5">
        <v>0.12</v>
      </c>
      <c r="C42" s="1"/>
      <c r="D42" s="1"/>
      <c r="E42" s="1"/>
      <c r="F42" s="1"/>
      <c r="G42" s="1"/>
      <c r="H42" s="1"/>
      <c r="I42" s="1"/>
    </row>
    <row r="43" spans="1:9" x14ac:dyDescent="0.25">
      <c r="A43" s="4">
        <v>735368.66690393514</v>
      </c>
      <c r="B43" s="5">
        <v>0.152</v>
      </c>
      <c r="C43" s="1"/>
      <c r="D43" s="1"/>
      <c r="E43" s="1"/>
      <c r="F43" s="1"/>
      <c r="G43" s="1"/>
      <c r="H43" s="1"/>
      <c r="I43" s="1"/>
    </row>
    <row r="44" spans="1:9" x14ac:dyDescent="0.25">
      <c r="A44" s="4">
        <v>735368.66998842591</v>
      </c>
      <c r="B44" s="5">
        <v>0.18</v>
      </c>
      <c r="C44" s="1"/>
      <c r="D44" s="1"/>
      <c r="E44" s="1"/>
      <c r="F44" s="1"/>
      <c r="G44" s="1"/>
      <c r="H44" s="1"/>
      <c r="I44" s="1"/>
    </row>
    <row r="45" spans="1:9" x14ac:dyDescent="0.25">
      <c r="A45" s="4">
        <v>735368.67267939821</v>
      </c>
      <c r="B45" s="5">
        <v>0.16</v>
      </c>
      <c r="C45" s="1"/>
      <c r="D45" s="1"/>
      <c r="E45" s="1"/>
      <c r="F45" s="1"/>
      <c r="G45" s="1"/>
      <c r="H45" s="1"/>
      <c r="I45" s="1"/>
    </row>
    <row r="46" spans="1:9" x14ac:dyDescent="0.25">
      <c r="A46" s="4">
        <v>735368.67549189809</v>
      </c>
      <c r="B46" s="5">
        <v>0.193</v>
      </c>
      <c r="C46" s="1"/>
      <c r="D46" s="1"/>
      <c r="E46" s="1"/>
      <c r="F46" s="1"/>
      <c r="G46" s="1"/>
      <c r="H46" s="1"/>
      <c r="I46" s="1"/>
    </row>
    <row r="47" spans="1:9" x14ac:dyDescent="0.25">
      <c r="A47" s="4">
        <v>735368.67811342597</v>
      </c>
      <c r="B47" s="5">
        <v>0.188</v>
      </c>
      <c r="C47" s="1"/>
      <c r="D47" s="1"/>
      <c r="E47" s="1"/>
      <c r="F47" s="1"/>
      <c r="G47" s="1"/>
      <c r="H47" s="1"/>
      <c r="I47" s="1"/>
    </row>
    <row r="48" spans="1:9" x14ac:dyDescent="0.25">
      <c r="A48" s="4">
        <v>735368.68087384256</v>
      </c>
      <c r="B48" s="5">
        <v>0.20599999999999999</v>
      </c>
      <c r="C48" s="1"/>
      <c r="D48" s="1"/>
      <c r="E48" s="1"/>
      <c r="F48" s="1"/>
      <c r="G48" s="1"/>
      <c r="H48" s="1"/>
      <c r="I48" s="1"/>
    </row>
    <row r="49" spans="1:9" x14ac:dyDescent="0.25">
      <c r="A49" s="4">
        <v>735368.68335069448</v>
      </c>
      <c r="B49" s="5">
        <v>0.16300000000000001</v>
      </c>
      <c r="C49" s="1"/>
      <c r="D49" s="1"/>
      <c r="E49" s="1"/>
      <c r="F49" s="1"/>
      <c r="G49" s="1"/>
      <c r="H49" s="1"/>
      <c r="I49" s="1"/>
    </row>
    <row r="50" spans="1:9" x14ac:dyDescent="0.25">
      <c r="A50" s="4">
        <v>735368.68640625</v>
      </c>
      <c r="B50" s="5">
        <v>0.17599999999999999</v>
      </c>
      <c r="C50" s="1"/>
      <c r="D50" s="1"/>
      <c r="E50" s="1"/>
      <c r="F50" s="1"/>
      <c r="G50" s="1"/>
      <c r="H50" s="1"/>
      <c r="I50" s="1"/>
    </row>
    <row r="51" spans="1:9" x14ac:dyDescent="0.25">
      <c r="A51" s="4">
        <v>735368.68902199075</v>
      </c>
      <c r="B51" s="5">
        <v>0.152</v>
      </c>
      <c r="C51" s="1"/>
      <c r="D51" s="1"/>
      <c r="E51" s="1"/>
      <c r="F51" s="1"/>
      <c r="G51" s="1"/>
      <c r="H51" s="1"/>
      <c r="I51" s="1"/>
    </row>
    <row r="52" spans="1:9" x14ac:dyDescent="0.25">
      <c r="A52" s="4">
        <v>735368.69149884256</v>
      </c>
      <c r="B52" s="5">
        <v>0.151</v>
      </c>
      <c r="C52" s="1"/>
      <c r="D52" s="1"/>
      <c r="E52" s="1"/>
      <c r="F52" s="1"/>
      <c r="G52" s="1"/>
      <c r="H52" s="1"/>
      <c r="I52" s="1"/>
    </row>
    <row r="53" spans="1:9" x14ac:dyDescent="0.25">
      <c r="A53" s="4">
        <v>735368.69398148148</v>
      </c>
      <c r="B53" s="5">
        <v>0.126</v>
      </c>
      <c r="C53" s="1"/>
      <c r="D53" s="1"/>
      <c r="E53" s="1"/>
      <c r="F53" s="1"/>
      <c r="G53" s="1"/>
      <c r="H53" s="1"/>
      <c r="I53" s="1"/>
    </row>
    <row r="54" spans="1:9" x14ac:dyDescent="0.25">
      <c r="A54" s="4">
        <v>735368.69690972217</v>
      </c>
      <c r="B54" s="5">
        <v>1.4999999999999999E-2</v>
      </c>
      <c r="C54" s="1"/>
      <c r="D54" s="1"/>
      <c r="E54" s="1"/>
      <c r="F54" s="1"/>
      <c r="G54" s="1"/>
      <c r="H54" s="1"/>
      <c r="I54" s="1"/>
    </row>
    <row r="55" spans="1:9" x14ac:dyDescent="0.25">
      <c r="A55" s="4">
        <v>735368.69969907403</v>
      </c>
      <c r="B55" s="5">
        <v>-4.7E-2</v>
      </c>
      <c r="C55" s="1"/>
      <c r="D55" s="1"/>
      <c r="E55" s="1"/>
      <c r="F55" s="1"/>
      <c r="G55" s="1"/>
      <c r="H55" s="1"/>
      <c r="I55" s="1"/>
    </row>
    <row r="56" spans="1:9" x14ac:dyDescent="0.25">
      <c r="A56" s="4">
        <v>735368.7024305556</v>
      </c>
      <c r="B56" s="5">
        <v>-5.3999999999999999E-2</v>
      </c>
      <c r="C56" s="1"/>
      <c r="D56" s="1"/>
      <c r="E56" s="1"/>
      <c r="F56" s="1"/>
      <c r="G56" s="1"/>
      <c r="H56" s="1"/>
      <c r="I56" s="1"/>
    </row>
    <row r="57" spans="1:9" x14ac:dyDescent="0.25">
      <c r="A57" s="4">
        <v>735368.73483796301</v>
      </c>
      <c r="B57" s="5">
        <v>-5.758</v>
      </c>
      <c r="C57" s="1"/>
      <c r="D57" s="1"/>
      <c r="E57" s="1"/>
      <c r="F57" s="1"/>
      <c r="G57" s="1"/>
      <c r="H57" s="1"/>
      <c r="I57" s="1"/>
    </row>
    <row r="58" spans="1:9" x14ac:dyDescent="0.25">
      <c r="A58" s="4">
        <v>735368.73799768521</v>
      </c>
      <c r="B58" s="5">
        <v>-6.6479999999999997</v>
      </c>
      <c r="C58" s="1"/>
      <c r="D58" s="1"/>
      <c r="E58" s="1"/>
      <c r="F58" s="1"/>
      <c r="G58" s="1"/>
      <c r="H58" s="1"/>
      <c r="I58" s="1"/>
    </row>
    <row r="59" spans="1:9" x14ac:dyDescent="0.25">
      <c r="A59" s="4">
        <v>735368.74054976855</v>
      </c>
      <c r="B59" s="5">
        <v>-6.694</v>
      </c>
      <c r="C59" s="1"/>
      <c r="D59" s="1"/>
      <c r="E59" s="1"/>
      <c r="F59" s="1"/>
      <c r="G59" s="1"/>
      <c r="H59" s="1"/>
      <c r="I59" s="1"/>
    </row>
    <row r="60" spans="1:9" x14ac:dyDescent="0.25">
      <c r="A60" s="4">
        <v>735368.74300347222</v>
      </c>
      <c r="B60" s="5">
        <v>-6.758</v>
      </c>
      <c r="C60" s="1"/>
      <c r="D60" s="1"/>
      <c r="E60" s="1"/>
      <c r="F60" s="1"/>
      <c r="G60" s="1"/>
      <c r="H60" s="1"/>
      <c r="I60" s="1"/>
    </row>
    <row r="61" spans="1:9" x14ac:dyDescent="0.25">
      <c r="A61" s="4">
        <v>735368.74883680558</v>
      </c>
      <c r="B61" s="5">
        <v>-8.298</v>
      </c>
      <c r="C61" s="1"/>
      <c r="D61" s="1"/>
      <c r="E61" s="1"/>
      <c r="F61" s="1"/>
      <c r="G61" s="1"/>
      <c r="H61" s="1"/>
      <c r="I61" s="1"/>
    </row>
    <row r="62" spans="1:9" x14ac:dyDescent="0.25">
      <c r="A62" s="4">
        <v>735368.75136574078</v>
      </c>
      <c r="B62" s="5">
        <v>-7.8239999999999998</v>
      </c>
      <c r="C62" s="1"/>
      <c r="D62" s="1"/>
      <c r="E62" s="1"/>
      <c r="F62" s="1"/>
      <c r="G62" s="1"/>
      <c r="H62" s="1"/>
      <c r="I62" s="1"/>
    </row>
    <row r="63" spans="1:9" x14ac:dyDescent="0.25">
      <c r="A63" s="4">
        <v>735368.75402777782</v>
      </c>
      <c r="B63" s="5">
        <v>-8.8420000000000005</v>
      </c>
      <c r="C63" s="1"/>
      <c r="D63" s="1"/>
      <c r="E63" s="1"/>
      <c r="F63" s="1"/>
      <c r="G63" s="1"/>
      <c r="H63" s="1"/>
      <c r="I63" s="1"/>
    </row>
    <row r="64" spans="1:9" x14ac:dyDescent="0.25">
      <c r="A64" s="4">
        <v>735368.75671875</v>
      </c>
      <c r="B64" s="5">
        <v>-8.89</v>
      </c>
      <c r="C64" s="1"/>
      <c r="D64" s="1"/>
      <c r="E64" s="1"/>
      <c r="F64" s="1"/>
      <c r="G64" s="1"/>
      <c r="H64" s="1"/>
      <c r="I64" s="1"/>
    </row>
    <row r="65" spans="1:9" x14ac:dyDescent="0.25">
      <c r="A65" s="4">
        <v>735368.75934606476</v>
      </c>
      <c r="B65" s="5">
        <v>-8.1050000000000004</v>
      </c>
      <c r="C65" s="1"/>
      <c r="D65" s="1"/>
      <c r="E65" s="1"/>
      <c r="F65" s="1"/>
      <c r="G65" s="1"/>
      <c r="H65" s="1"/>
      <c r="I65" s="1"/>
    </row>
    <row r="66" spans="1:9" x14ac:dyDescent="0.25">
      <c r="A66" s="4">
        <v>735368.76193865738</v>
      </c>
      <c r="B66" s="5">
        <v>-7.6760000000000002</v>
      </c>
      <c r="C66" s="1"/>
      <c r="D66" s="1"/>
      <c r="E66" s="1"/>
      <c r="F66" s="1"/>
      <c r="G66" s="1"/>
      <c r="H66" s="1"/>
      <c r="I66" s="1"/>
    </row>
    <row r="67" spans="1:9" x14ac:dyDescent="0.25">
      <c r="A67" s="4">
        <v>735368.76456018514</v>
      </c>
      <c r="B67" s="5">
        <v>-7.7069999999999999</v>
      </c>
      <c r="C67" s="1"/>
      <c r="D67" s="1"/>
      <c r="E67" s="1"/>
      <c r="F67" s="1"/>
      <c r="G67" s="1"/>
      <c r="H67" s="1"/>
      <c r="I67" s="1"/>
    </row>
    <row r="68" spans="1:9" x14ac:dyDescent="0.25">
      <c r="A68" s="4">
        <v>735368.767349537</v>
      </c>
      <c r="B68" s="5">
        <v>-7.2729999999999997</v>
      </c>
      <c r="C68" s="1"/>
      <c r="D68" s="1"/>
      <c r="E68" s="1"/>
      <c r="F68" s="1"/>
      <c r="G68" s="1"/>
      <c r="H68" s="1"/>
      <c r="I68" s="1"/>
    </row>
    <row r="69" spans="1:9" x14ac:dyDescent="0.25">
      <c r="A69" s="4">
        <v>735368.77000578702</v>
      </c>
      <c r="B69" s="5">
        <v>-8.0259999999999998</v>
      </c>
      <c r="C69" s="1"/>
      <c r="D69" s="1"/>
      <c r="E69" s="1"/>
      <c r="F69" s="1"/>
      <c r="G69" s="1"/>
      <c r="H69" s="1"/>
      <c r="I69" s="1"/>
    </row>
    <row r="70" spans="1:9" x14ac:dyDescent="0.25">
      <c r="A70" s="4">
        <v>735368.77281828702</v>
      </c>
      <c r="B70" s="5">
        <v>-7.3780000000000001</v>
      </c>
      <c r="C70" s="1"/>
      <c r="D70" s="1"/>
      <c r="E70" s="1"/>
      <c r="F70" s="1"/>
      <c r="G70" s="1"/>
      <c r="H70" s="1"/>
      <c r="I70" s="1"/>
    </row>
    <row r="71" spans="1:9" x14ac:dyDescent="0.25">
      <c r="A71" s="4">
        <v>735368.77546296292</v>
      </c>
      <c r="B71" s="5">
        <v>-6.9610000000000003</v>
      </c>
      <c r="C71" s="1"/>
      <c r="D71" s="1"/>
      <c r="E71" s="1"/>
      <c r="F71" s="1"/>
      <c r="G71" s="1"/>
      <c r="H71" s="1"/>
      <c r="I71" s="1"/>
    </row>
    <row r="72" spans="1:9" x14ac:dyDescent="0.25">
      <c r="A72" s="4">
        <v>735368.7779166667</v>
      </c>
      <c r="B72" s="5">
        <v>-6.343</v>
      </c>
      <c r="C72" s="1"/>
      <c r="D72" s="1"/>
      <c r="E72" s="1"/>
      <c r="F72" s="1"/>
      <c r="G72" s="1"/>
      <c r="H72" s="1"/>
      <c r="I72" s="1"/>
    </row>
    <row r="73" spans="1:9" x14ac:dyDescent="0.25">
      <c r="A73" s="4">
        <v>735368.78072337958</v>
      </c>
      <c r="B73" s="5">
        <v>-6.4530000000000003</v>
      </c>
      <c r="C73" s="1"/>
      <c r="D73" s="1"/>
      <c r="E73" s="1"/>
      <c r="F73" s="1"/>
      <c r="G73" s="1"/>
      <c r="H73" s="1"/>
      <c r="I73" s="1"/>
    </row>
    <row r="74" spans="1:9" x14ac:dyDescent="0.25">
      <c r="A74" s="4">
        <v>735368.78427662037</v>
      </c>
      <c r="B74" s="5">
        <v>-5.1719999999999997</v>
      </c>
      <c r="C74" s="1"/>
      <c r="D74" s="1"/>
      <c r="E74" s="1"/>
      <c r="F74" s="1"/>
      <c r="G74" s="1"/>
      <c r="H74" s="1"/>
      <c r="I74" s="1"/>
    </row>
    <row r="75" spans="1:9" x14ac:dyDescent="0.25">
      <c r="A75" s="4">
        <v>735368.78762152779</v>
      </c>
      <c r="B75" s="5">
        <v>-4.4160000000000004</v>
      </c>
      <c r="C75" s="1"/>
      <c r="D75" s="1"/>
      <c r="E75" s="1"/>
      <c r="F75" s="1"/>
      <c r="G75" s="1"/>
      <c r="H75" s="1"/>
      <c r="I75" s="1"/>
    </row>
    <row r="76" spans="1:9" x14ac:dyDescent="0.25">
      <c r="A76" s="4">
        <v>735368.79079282412</v>
      </c>
      <c r="B76" s="5">
        <v>-3.625</v>
      </c>
      <c r="C76" s="1"/>
      <c r="D76" s="1"/>
      <c r="E76" s="1"/>
      <c r="F76" s="1"/>
      <c r="G76" s="1"/>
      <c r="H76" s="1"/>
      <c r="I76" s="1"/>
    </row>
    <row r="77" spans="1:9" x14ac:dyDescent="0.25">
      <c r="A77" s="4">
        <v>735368.79392361105</v>
      </c>
      <c r="B77" s="5">
        <v>-3.484</v>
      </c>
      <c r="C77" s="1"/>
      <c r="D77" s="1"/>
      <c r="E77" s="1"/>
      <c r="F77" s="1"/>
      <c r="G77" s="1"/>
      <c r="H77" s="1"/>
      <c r="I77" s="1"/>
    </row>
    <row r="78" spans="1:9" x14ac:dyDescent="0.25">
      <c r="A78" s="4">
        <v>735368.79697916668</v>
      </c>
      <c r="B78" s="5">
        <v>-2.3490000000000002</v>
      </c>
      <c r="C78" s="1"/>
      <c r="D78" s="1"/>
      <c r="E78" s="1"/>
      <c r="F78" s="1"/>
      <c r="G78" s="1"/>
      <c r="H78" s="1"/>
      <c r="I78" s="1"/>
    </row>
    <row r="79" spans="1:9" x14ac:dyDescent="0.25">
      <c r="A79" s="4">
        <v>735368.80002314819</v>
      </c>
      <c r="B79" s="5">
        <v>-1.944</v>
      </c>
      <c r="C79" s="1"/>
      <c r="D79" s="1"/>
      <c r="E79" s="1"/>
      <c r="F79" s="1"/>
      <c r="G79" s="1"/>
      <c r="H79" s="1"/>
      <c r="I79" s="1"/>
    </row>
    <row r="80" spans="1:9" x14ac:dyDescent="0.25">
      <c r="A80" s="4">
        <v>735368.80265046295</v>
      </c>
      <c r="B80" s="5">
        <v>-2.1589999999999998</v>
      </c>
      <c r="C80" s="1"/>
      <c r="D80" s="1"/>
      <c r="E80" s="1"/>
      <c r="F80" s="1"/>
      <c r="G80" s="1"/>
      <c r="H80" s="1"/>
      <c r="I80" s="1"/>
    </row>
    <row r="81" spans="1:9" x14ac:dyDescent="0.25">
      <c r="A81" s="4">
        <v>735368.80569444445</v>
      </c>
      <c r="B81" s="5">
        <v>-0.32700000000000001</v>
      </c>
      <c r="C81" s="1"/>
      <c r="D81" s="1"/>
      <c r="E81" s="1"/>
      <c r="F81" s="1"/>
      <c r="G81" s="1"/>
      <c r="H81" s="1"/>
      <c r="I81" s="1"/>
    </row>
    <row r="82" spans="1:9" x14ac:dyDescent="0.25">
      <c r="A82" s="4">
        <v>735368.80857060186</v>
      </c>
      <c r="B82" s="5">
        <v>-0.499</v>
      </c>
      <c r="C82" s="1"/>
      <c r="D82" s="1"/>
      <c r="E82" s="1"/>
      <c r="F82" s="1"/>
      <c r="G82" s="1"/>
      <c r="H82" s="1"/>
      <c r="I82" s="1"/>
    </row>
    <row r="83" spans="1:9" x14ac:dyDescent="0.25">
      <c r="A83" s="4">
        <v>735368.8116319445</v>
      </c>
      <c r="B83" s="5">
        <v>7.3999999999999996E-2</v>
      </c>
      <c r="C83" s="1"/>
      <c r="D83" s="1"/>
      <c r="E83" s="1"/>
      <c r="F83" s="1"/>
      <c r="G83" s="1"/>
      <c r="H83" s="1"/>
      <c r="I83" s="1"/>
    </row>
    <row r="84" spans="1:9" x14ac:dyDescent="0.25">
      <c r="A84" s="4">
        <v>735368.81483217597</v>
      </c>
      <c r="B84" s="5">
        <v>0.78900000000000003</v>
      </c>
      <c r="C84" s="1"/>
      <c r="D84" s="1"/>
      <c r="E84" s="1"/>
      <c r="F84" s="1"/>
      <c r="G84" s="1"/>
      <c r="H84" s="1"/>
      <c r="I84" s="1"/>
    </row>
    <row r="85" spans="1:9" x14ac:dyDescent="0.25">
      <c r="A85" s="4">
        <v>735368.82580439816</v>
      </c>
      <c r="B85" s="5">
        <v>1.6870000000000001</v>
      </c>
      <c r="C85" s="1"/>
      <c r="D85" s="1"/>
      <c r="E85" s="1"/>
      <c r="F85" s="1"/>
      <c r="G85" s="1"/>
      <c r="H85" s="1"/>
      <c r="I85" s="1"/>
    </row>
    <row r="86" spans="1:9" x14ac:dyDescent="0.25">
      <c r="A86" s="4">
        <v>735368.82848379633</v>
      </c>
      <c r="B86" s="5">
        <v>2.1120000000000001</v>
      </c>
      <c r="C86" s="1"/>
      <c r="D86" s="1"/>
      <c r="E86" s="1"/>
      <c r="F86" s="1"/>
      <c r="G86" s="1"/>
      <c r="H86" s="1"/>
      <c r="I86" s="1"/>
    </row>
    <row r="87" spans="1:9" x14ac:dyDescent="0.25">
      <c r="A87" s="4">
        <v>735368.83121527778</v>
      </c>
      <c r="B87" s="5">
        <v>1.8109999999999999</v>
      </c>
      <c r="C87" s="1"/>
      <c r="D87" s="1"/>
      <c r="E87" s="1"/>
      <c r="F87" s="1"/>
      <c r="G87" s="1"/>
      <c r="H87" s="1"/>
      <c r="I87" s="1"/>
    </row>
    <row r="88" spans="1:9" x14ac:dyDescent="0.25">
      <c r="A88" s="4">
        <v>735368.83479745372</v>
      </c>
      <c r="B88" s="5">
        <v>1.726</v>
      </c>
      <c r="C88" s="1"/>
      <c r="D88" s="1"/>
      <c r="E88" s="1"/>
      <c r="F88" s="1"/>
      <c r="G88" s="1"/>
      <c r="H88" s="1"/>
      <c r="I88" s="1"/>
    </row>
    <row r="89" spans="1:9" x14ac:dyDescent="0.25">
      <c r="A89" s="4">
        <v>735368.83745370375</v>
      </c>
      <c r="B89" s="5">
        <v>1.2569999999999999</v>
      </c>
      <c r="C89" s="1"/>
      <c r="D89" s="1"/>
      <c r="E89" s="1"/>
      <c r="F89" s="1"/>
      <c r="G89" s="1"/>
      <c r="H89" s="1"/>
      <c r="I89" s="1"/>
    </row>
    <row r="90" spans="1:9" x14ac:dyDescent="0.25">
      <c r="A90" s="4">
        <v>735368.84050925926</v>
      </c>
      <c r="B90" s="5">
        <v>2.258</v>
      </c>
      <c r="C90" s="1"/>
      <c r="D90" s="1"/>
      <c r="E90" s="1"/>
      <c r="F90" s="1"/>
      <c r="G90" s="1"/>
      <c r="H90" s="1"/>
      <c r="I90" s="1"/>
    </row>
    <row r="91" spans="1:9" x14ac:dyDescent="0.25">
      <c r="A91" s="4">
        <v>735368.84367476846</v>
      </c>
      <c r="B91" s="5">
        <v>2.504</v>
      </c>
      <c r="C91" s="1"/>
      <c r="D91" s="1"/>
      <c r="E91" s="1"/>
      <c r="F91" s="1"/>
      <c r="G91" s="1"/>
      <c r="H91" s="1"/>
      <c r="I91" s="1"/>
    </row>
    <row r="92" spans="1:9" x14ac:dyDescent="0.25">
      <c r="A92" s="4">
        <v>735368.84671296296</v>
      </c>
      <c r="B92" s="5">
        <v>3.0329999999999999</v>
      </c>
      <c r="C92" s="1"/>
      <c r="D92" s="1"/>
      <c r="E92" s="1"/>
      <c r="F92" s="1"/>
      <c r="G92" s="1"/>
      <c r="H92" s="1"/>
      <c r="I92" s="1"/>
    </row>
    <row r="93" spans="1:9" x14ac:dyDescent="0.25">
      <c r="A93" s="4">
        <v>735368.84974537033</v>
      </c>
      <c r="B93" s="5">
        <v>3.956</v>
      </c>
      <c r="C93" s="1"/>
      <c r="D93" s="1"/>
      <c r="E93" s="1"/>
      <c r="F93" s="1"/>
      <c r="G93" s="1"/>
      <c r="H93" s="1"/>
      <c r="I93" s="1"/>
    </row>
    <row r="94" spans="1:9" x14ac:dyDescent="0.25">
      <c r="A94" s="4">
        <v>735368.8529456018</v>
      </c>
      <c r="B94" s="5">
        <v>2.786</v>
      </c>
      <c r="C94" s="1"/>
      <c r="D94" s="1"/>
      <c r="E94" s="1"/>
      <c r="F94" s="1"/>
      <c r="G94" s="1"/>
      <c r="H94" s="1"/>
      <c r="I94" s="1"/>
    </row>
    <row r="95" spans="1:9" x14ac:dyDescent="0.25">
      <c r="A95" s="4">
        <v>735368.85606481484</v>
      </c>
      <c r="B95" s="5">
        <v>2.7930000000000001</v>
      </c>
      <c r="C95" s="1"/>
      <c r="D95" s="1"/>
      <c r="E95" s="1"/>
      <c r="F95" s="1"/>
      <c r="G95" s="1"/>
      <c r="H95" s="1"/>
      <c r="I95" s="1"/>
    </row>
    <row r="96" spans="1:9" x14ac:dyDescent="0.25">
      <c r="A96" s="4">
        <v>735368.85909143521</v>
      </c>
      <c r="B96" s="5">
        <v>4.016</v>
      </c>
      <c r="C96" s="1"/>
      <c r="D96" s="1"/>
      <c r="E96" s="1"/>
      <c r="F96" s="1"/>
      <c r="G96" s="1"/>
      <c r="H96" s="1"/>
      <c r="I96" s="1"/>
    </row>
    <row r="97" spans="1:9" x14ac:dyDescent="0.25">
      <c r="A97" s="4">
        <v>735368.86171296297</v>
      </c>
      <c r="B97" s="5">
        <v>3.343</v>
      </c>
      <c r="C97" s="1"/>
      <c r="D97" s="1"/>
      <c r="E97" s="1"/>
      <c r="F97" s="1"/>
      <c r="G97" s="1"/>
      <c r="H97" s="1"/>
      <c r="I97" s="1"/>
    </row>
    <row r="98" spans="1:9" x14ac:dyDescent="0.25">
      <c r="A98" s="4">
        <v>735368.86455439811</v>
      </c>
      <c r="B98" s="5">
        <v>3.2589999999999999</v>
      </c>
      <c r="C98" s="1"/>
      <c r="D98" s="1"/>
      <c r="E98" s="1"/>
      <c r="F98" s="1"/>
      <c r="G98" s="1"/>
      <c r="H98" s="1"/>
      <c r="I98" s="1"/>
    </row>
    <row r="99" spans="1:9" x14ac:dyDescent="0.25">
      <c r="A99" s="4">
        <v>735368.86726851854</v>
      </c>
      <c r="B99" s="5">
        <v>3.4609999999999999</v>
      </c>
      <c r="C99" s="1"/>
      <c r="D99" s="1"/>
      <c r="E99" s="1"/>
      <c r="F99" s="1"/>
      <c r="G99" s="1"/>
      <c r="H99" s="1"/>
      <c r="I99" s="1"/>
    </row>
    <row r="100" spans="1:9" x14ac:dyDescent="0.25">
      <c r="A100" s="4">
        <v>735368.87044560187</v>
      </c>
      <c r="B100" s="5">
        <v>4.319</v>
      </c>
      <c r="C100" s="1"/>
      <c r="D100" s="1"/>
      <c r="E100" s="1"/>
      <c r="F100" s="1"/>
      <c r="G100" s="1"/>
      <c r="H100" s="1"/>
      <c r="I100" s="1"/>
    </row>
    <row r="101" spans="1:9" x14ac:dyDescent="0.25">
      <c r="A101" s="4">
        <v>735368.87303819449</v>
      </c>
      <c r="B101" s="5">
        <v>3.9009999999999998</v>
      </c>
      <c r="C101" s="1"/>
      <c r="D101" s="1"/>
      <c r="E101" s="1"/>
      <c r="F101" s="1"/>
      <c r="G101" s="1"/>
      <c r="H101" s="1"/>
      <c r="I101" s="1"/>
    </row>
    <row r="102" spans="1:9" x14ac:dyDescent="0.25">
      <c r="A102" s="4">
        <v>735368.87585648149</v>
      </c>
      <c r="B102" s="5">
        <v>3.3650000000000002</v>
      </c>
      <c r="C102" s="1"/>
      <c r="D102" s="1"/>
      <c r="E102" s="1"/>
      <c r="F102" s="1"/>
      <c r="G102" s="1"/>
      <c r="H102" s="1"/>
      <c r="I102" s="1"/>
    </row>
    <row r="103" spans="1:9" x14ac:dyDescent="0.25">
      <c r="A103" s="4">
        <v>735368.87949074071</v>
      </c>
      <c r="B103" s="5">
        <v>3.621</v>
      </c>
      <c r="C103" s="1"/>
      <c r="D103" s="1"/>
      <c r="E103" s="1"/>
      <c r="F103" s="1"/>
      <c r="G103" s="1"/>
      <c r="H103" s="1"/>
      <c r="I103" s="1"/>
    </row>
    <row r="104" spans="1:9" x14ac:dyDescent="0.25">
      <c r="A104" s="4">
        <v>735368.88200810179</v>
      </c>
      <c r="B104" s="5">
        <v>3.669</v>
      </c>
      <c r="C104" s="1"/>
      <c r="D104" s="1"/>
      <c r="E104" s="1"/>
      <c r="F104" s="1"/>
      <c r="G104" s="1"/>
      <c r="H104" s="1"/>
      <c r="I104" s="1"/>
    </row>
    <row r="105" spans="1:9" x14ac:dyDescent="0.25">
      <c r="A105" s="4">
        <v>735368.88440393517</v>
      </c>
      <c r="B105" s="5">
        <v>3.6779999999999999</v>
      </c>
      <c r="C105" s="1"/>
      <c r="D105" s="1"/>
      <c r="E105" s="1"/>
      <c r="F105" s="1"/>
      <c r="G105" s="1"/>
      <c r="H105" s="1"/>
      <c r="I105" s="1"/>
    </row>
    <row r="106" spans="1:9" x14ac:dyDescent="0.25">
      <c r="A106" s="4">
        <v>735368.88699652778</v>
      </c>
      <c r="B106" s="5">
        <v>3.81</v>
      </c>
      <c r="C106" s="1"/>
      <c r="D106" s="1"/>
      <c r="E106" s="1"/>
      <c r="F106" s="1"/>
      <c r="G106" s="1"/>
      <c r="H106" s="1"/>
      <c r="I106" s="1"/>
    </row>
    <row r="107" spans="1:9" x14ac:dyDescent="0.25">
      <c r="A107" s="4">
        <v>735368.88929976849</v>
      </c>
      <c r="B107" s="5">
        <v>3.7069999999999999</v>
      </c>
      <c r="C107" s="1"/>
      <c r="D107" s="1"/>
      <c r="E107" s="1"/>
      <c r="F107" s="1"/>
      <c r="G107" s="1"/>
      <c r="H107" s="1"/>
      <c r="I107" s="1"/>
    </row>
    <row r="108" spans="1:9" x14ac:dyDescent="0.25">
      <c r="A108" s="4">
        <v>735368.89155092591</v>
      </c>
      <c r="B108" s="5">
        <v>3.6459999999999999</v>
      </c>
      <c r="C108" s="1"/>
      <c r="D108" s="1"/>
      <c r="E108" s="1"/>
      <c r="F108" s="1"/>
      <c r="G108" s="1"/>
      <c r="H108" s="1"/>
      <c r="I108" s="1"/>
    </row>
    <row r="109" spans="1:9" x14ac:dyDescent="0.25">
      <c r="A109" s="4">
        <v>735368.89359953708</v>
      </c>
      <c r="B109" s="5">
        <v>3.2250000000000001</v>
      </c>
      <c r="C109" s="1"/>
      <c r="D109" s="1"/>
      <c r="E109" s="1"/>
      <c r="F109" s="1"/>
      <c r="G109" s="1"/>
      <c r="H109" s="1"/>
      <c r="I109" s="1"/>
    </row>
    <row r="110" spans="1:9" x14ac:dyDescent="0.25">
      <c r="A110" s="4">
        <v>735368.89635995368</v>
      </c>
      <c r="B110" s="12">
        <v>3.3959999999999999</v>
      </c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</sheetData>
  <mergeCells count="2">
    <mergeCell ref="A2:B2"/>
    <mergeCell ref="A1:O1"/>
  </mergeCells>
  <phoneticPr fontId="1" type="noConversion"/>
  <pageMargins left="0.7" right="0.7" top="0.75" bottom="0.7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3"/>
  <sheetViews>
    <sheetView zoomScaleNormal="100" workbookViewId="0">
      <selection sqref="A1:AE1"/>
    </sheetView>
  </sheetViews>
  <sheetFormatPr defaultColWidth="8.85546875" defaultRowHeight="15" x14ac:dyDescent="0.25"/>
  <cols>
    <col min="1" max="1" width="5.7109375" customWidth="1"/>
    <col min="2" max="2" width="11.7109375" customWidth="1"/>
    <col min="3" max="3" width="7.7109375" customWidth="1"/>
    <col min="4" max="4" width="4.85546875" customWidth="1"/>
    <col min="5" max="5" width="7.42578125" customWidth="1"/>
    <col min="6" max="6" width="6" customWidth="1"/>
    <col min="7" max="7" width="6.5703125" customWidth="1"/>
    <col min="8" max="8" width="5.42578125" customWidth="1"/>
    <col min="9" max="9" width="6.28515625" customWidth="1"/>
    <col min="10" max="10" width="7.42578125" customWidth="1"/>
    <col min="11" max="11" width="5.42578125" customWidth="1"/>
    <col min="12" max="12" width="6.7109375" customWidth="1"/>
    <col min="13" max="13" width="6.140625" customWidth="1"/>
    <col min="14" max="14" width="7.85546875" customWidth="1"/>
    <col min="15" max="15" width="4.85546875" customWidth="1"/>
    <col min="16" max="16" width="7.5703125" customWidth="1"/>
    <col min="17" max="17" width="5.28515625" customWidth="1"/>
    <col min="18" max="18" width="8.28515625" customWidth="1"/>
    <col min="19" max="19" width="8.5703125" customWidth="1"/>
    <col min="20" max="21" width="7" customWidth="1"/>
    <col min="22" max="22" width="6.7109375" customWidth="1"/>
    <col min="23" max="23" width="7.28515625" customWidth="1"/>
    <col min="24" max="24" width="6.7109375" customWidth="1"/>
    <col min="25" max="25" width="6.5703125" customWidth="1"/>
    <col min="26" max="26" width="5.7109375" customWidth="1"/>
    <col min="27" max="27" width="7" customWidth="1"/>
    <col min="28" max="28" width="7.85546875" customWidth="1"/>
    <col min="29" max="29" width="14" customWidth="1"/>
    <col min="30" max="30" width="14.5703125" customWidth="1"/>
    <col min="31" max="31" width="10" customWidth="1"/>
  </cols>
  <sheetData>
    <row r="1" spans="1:31" ht="15.75" customHeight="1" x14ac:dyDescent="0.25">
      <c r="A1" s="20" t="s">
        <v>147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</row>
    <row r="2" spans="1:31" s="11" customFormat="1" x14ac:dyDescent="0.25">
      <c r="A2" s="22" t="s">
        <v>149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</row>
    <row r="3" spans="1:31" ht="45.75" customHeight="1" x14ac:dyDescent="0.25">
      <c r="A3" s="2" t="s">
        <v>138</v>
      </c>
      <c r="B3" s="2" t="s">
        <v>35</v>
      </c>
      <c r="C3" s="2" t="s">
        <v>119</v>
      </c>
      <c r="D3" s="2" t="s">
        <v>120</v>
      </c>
      <c r="E3" s="2" t="s">
        <v>121</v>
      </c>
      <c r="F3" s="2" t="s">
        <v>116</v>
      </c>
      <c r="G3" s="2" t="s">
        <v>145</v>
      </c>
      <c r="H3" s="2" t="s">
        <v>117</v>
      </c>
      <c r="I3" s="2" t="s">
        <v>118</v>
      </c>
      <c r="J3" s="2" t="s">
        <v>122</v>
      </c>
      <c r="K3" s="2" t="s">
        <v>144</v>
      </c>
      <c r="L3" s="2" t="s">
        <v>123</v>
      </c>
      <c r="M3" s="2" t="s">
        <v>124</v>
      </c>
      <c r="N3" s="2" t="s">
        <v>125</v>
      </c>
      <c r="O3" s="2" t="s">
        <v>143</v>
      </c>
      <c r="P3" s="2" t="s">
        <v>126</v>
      </c>
      <c r="Q3" s="2" t="s">
        <v>142</v>
      </c>
      <c r="R3" s="2" t="s">
        <v>127</v>
      </c>
      <c r="S3" s="2" t="s">
        <v>128</v>
      </c>
      <c r="T3" s="2" t="s">
        <v>141</v>
      </c>
      <c r="U3" s="2" t="s">
        <v>129</v>
      </c>
      <c r="V3" s="2" t="s">
        <v>140</v>
      </c>
      <c r="W3" s="2" t="s">
        <v>130</v>
      </c>
      <c r="X3" s="2" t="s">
        <v>131</v>
      </c>
      <c r="Y3" s="2" t="s">
        <v>135</v>
      </c>
      <c r="Z3" s="2" t="s">
        <v>136</v>
      </c>
      <c r="AA3" s="2" t="s">
        <v>139</v>
      </c>
      <c r="AB3" s="2" t="s">
        <v>34</v>
      </c>
      <c r="AC3" s="2" t="s">
        <v>132</v>
      </c>
      <c r="AD3" s="2" t="s">
        <v>133</v>
      </c>
      <c r="AE3" s="2" t="s">
        <v>134</v>
      </c>
    </row>
    <row r="4" spans="1:31" ht="15" customHeight="1" x14ac:dyDescent="0.25">
      <c r="A4" s="10">
        <v>117</v>
      </c>
      <c r="B4" s="5" t="s">
        <v>36</v>
      </c>
      <c r="C4" s="5" t="s">
        <v>37</v>
      </c>
      <c r="D4" s="5">
        <v>60</v>
      </c>
      <c r="E4" s="6">
        <v>0.53956018518518511</v>
      </c>
      <c r="F4" s="5">
        <v>0.104</v>
      </c>
      <c r="G4" s="5">
        <v>-118.7</v>
      </c>
      <c r="H4" s="5">
        <v>1.7000000000000001E-2</v>
      </c>
      <c r="I4" s="5">
        <v>5.7000000000000002E-2</v>
      </c>
      <c r="J4" s="5">
        <v>0.02</v>
      </c>
      <c r="K4" s="5">
        <v>1.4E-2</v>
      </c>
      <c r="L4" s="5">
        <v>0.5</v>
      </c>
      <c r="M4" s="5">
        <v>-5.0000000000000001E-3</v>
      </c>
      <c r="N4" s="5">
        <v>0.5</v>
      </c>
      <c r="O4" s="5">
        <v>12.57</v>
      </c>
      <c r="P4" s="5">
        <v>18.73</v>
      </c>
      <c r="Q4" s="5">
        <v>6.0000000000000001E-3</v>
      </c>
      <c r="R4" s="5">
        <v>0.22500000000000001</v>
      </c>
      <c r="S4" s="5">
        <v>2.5000000000000001E-2</v>
      </c>
      <c r="T4" s="5">
        <v>265.98</v>
      </c>
      <c r="U4" s="6">
        <v>0.54016203703703702</v>
      </c>
      <c r="V4" s="5">
        <v>51.59</v>
      </c>
      <c r="W4" s="5">
        <v>244</v>
      </c>
      <c r="X4" s="5">
        <v>303</v>
      </c>
      <c r="Y4" s="5" t="s">
        <v>38</v>
      </c>
      <c r="Z4" s="5" t="s">
        <v>39</v>
      </c>
      <c r="AA4" s="6">
        <v>0.53986111111111112</v>
      </c>
      <c r="AB4" s="7">
        <v>41408</v>
      </c>
      <c r="AC4" s="8">
        <f t="shared" ref="AC4:AC35" si="0">AB4+AA4</f>
        <v>41408.539861111109</v>
      </c>
      <c r="AD4" s="9">
        <v>41408.539861111109</v>
      </c>
      <c r="AE4" s="5">
        <f>AD4+693960</f>
        <v>735368.53986111109</v>
      </c>
    </row>
    <row r="5" spans="1:31" ht="15" customHeight="1" x14ac:dyDescent="0.25">
      <c r="A5" s="10">
        <v>118</v>
      </c>
      <c r="B5" s="5" t="s">
        <v>40</v>
      </c>
      <c r="C5" s="5" t="s">
        <v>41</v>
      </c>
      <c r="D5" s="5">
        <v>191</v>
      </c>
      <c r="E5" s="6">
        <v>0.54153935185185187</v>
      </c>
      <c r="F5" s="5">
        <v>0.33800000000000002</v>
      </c>
      <c r="G5" s="5">
        <v>-160.88999999999999</v>
      </c>
      <c r="H5" s="5">
        <v>7.9000000000000001E-2</v>
      </c>
      <c r="I5" s="5">
        <v>0.21099999999999999</v>
      </c>
      <c r="J5" s="5">
        <v>4.2999999999999997E-2</v>
      </c>
      <c r="K5" s="5">
        <v>1.0999999999999999E-2</v>
      </c>
      <c r="L5" s="5">
        <v>0.5</v>
      </c>
      <c r="M5" s="5">
        <v>-6.0000000000000001E-3</v>
      </c>
      <c r="N5" s="5">
        <v>0.5</v>
      </c>
      <c r="O5" s="5">
        <v>15.54</v>
      </c>
      <c r="P5" s="5">
        <v>22.05</v>
      </c>
      <c r="Q5" s="5">
        <v>1.4999999999999999E-2</v>
      </c>
      <c r="R5" s="5">
        <v>0.191</v>
      </c>
      <c r="S5" s="5">
        <v>1.6E-2</v>
      </c>
      <c r="T5" s="5">
        <v>220.38</v>
      </c>
      <c r="U5" s="6">
        <v>0.54243055555555553</v>
      </c>
      <c r="V5" s="5">
        <v>76.760000000000005</v>
      </c>
      <c r="W5" s="5">
        <v>94</v>
      </c>
      <c r="X5" s="5">
        <v>284</v>
      </c>
      <c r="Y5" s="5" t="s">
        <v>38</v>
      </c>
      <c r="Z5" s="5" t="s">
        <v>39</v>
      </c>
      <c r="AA5" s="6">
        <v>0.5419849537037037</v>
      </c>
      <c r="AB5" s="7">
        <v>41408</v>
      </c>
      <c r="AC5" s="8">
        <f t="shared" si="0"/>
        <v>41408.541984953707</v>
      </c>
      <c r="AD5" s="9">
        <v>41408.541984953707</v>
      </c>
      <c r="AE5" s="5">
        <f t="shared" ref="AE5:AE68" si="1">AD5+693960</f>
        <v>735368.54198495368</v>
      </c>
    </row>
    <row r="6" spans="1:31" ht="15" customHeight="1" x14ac:dyDescent="0.25">
      <c r="A6" s="10">
        <v>119</v>
      </c>
      <c r="B6" s="5" t="s">
        <v>42</v>
      </c>
      <c r="C6" s="5" t="s">
        <v>37</v>
      </c>
      <c r="D6" s="5">
        <v>209</v>
      </c>
      <c r="E6" s="6">
        <v>0.54283564814814811</v>
      </c>
      <c r="F6" s="5">
        <v>0.17100000000000001</v>
      </c>
      <c r="G6" s="5">
        <v>-130.75</v>
      </c>
      <c r="H6" s="5">
        <v>2.5000000000000001E-2</v>
      </c>
      <c r="I6" s="5">
        <v>0.123</v>
      </c>
      <c r="J6" s="5">
        <v>1.4999999999999999E-2</v>
      </c>
      <c r="K6" s="5">
        <v>1.2999999999999999E-2</v>
      </c>
      <c r="L6" s="5">
        <v>0.5</v>
      </c>
      <c r="M6" s="5">
        <v>-6.0000000000000001E-3</v>
      </c>
      <c r="N6" s="5">
        <v>0.5</v>
      </c>
      <c r="O6" s="5">
        <v>13.81</v>
      </c>
      <c r="P6" s="5">
        <v>19.91</v>
      </c>
      <c r="Q6" s="5">
        <v>8.9999999999999993E-3</v>
      </c>
      <c r="R6" s="5">
        <v>0.152</v>
      </c>
      <c r="S6" s="5">
        <v>1.4999999999999999E-2</v>
      </c>
      <c r="T6" s="5">
        <v>240.85</v>
      </c>
      <c r="U6" s="6">
        <v>0.54381944444444441</v>
      </c>
      <c r="V6" s="5">
        <v>85.02</v>
      </c>
      <c r="W6" s="5">
        <v>384</v>
      </c>
      <c r="X6" s="5">
        <v>592</v>
      </c>
      <c r="Y6" s="5" t="s">
        <v>38</v>
      </c>
      <c r="Z6" s="5" t="s">
        <v>39</v>
      </c>
      <c r="AA6" s="6">
        <v>0.54332754629629632</v>
      </c>
      <c r="AB6" s="7">
        <v>41408</v>
      </c>
      <c r="AC6" s="8">
        <f t="shared" si="0"/>
        <v>41408.543327546293</v>
      </c>
      <c r="AD6" s="9">
        <v>41408.543327546293</v>
      </c>
      <c r="AE6" s="5">
        <f t="shared" si="1"/>
        <v>735368.54332754633</v>
      </c>
    </row>
    <row r="7" spans="1:31" ht="15" customHeight="1" x14ac:dyDescent="0.25">
      <c r="A7" s="10">
        <v>120</v>
      </c>
      <c r="B7" s="5" t="s">
        <v>43</v>
      </c>
      <c r="C7" s="5" t="s">
        <v>41</v>
      </c>
      <c r="D7" s="5">
        <v>294</v>
      </c>
      <c r="E7" s="6">
        <v>0.54467592592592595</v>
      </c>
      <c r="F7" s="5">
        <v>0.33800000000000002</v>
      </c>
      <c r="G7" s="5">
        <v>-160.93</v>
      </c>
      <c r="H7" s="5">
        <v>0.08</v>
      </c>
      <c r="I7" s="5">
        <v>0.21299999999999999</v>
      </c>
      <c r="J7" s="5">
        <v>4.3999999999999997E-2</v>
      </c>
      <c r="K7" s="5">
        <v>1.2999999999999999E-2</v>
      </c>
      <c r="L7" s="5">
        <v>0.5</v>
      </c>
      <c r="M7" s="5">
        <v>-1.0999999999999999E-2</v>
      </c>
      <c r="N7" s="5">
        <v>1.2</v>
      </c>
      <c r="O7" s="5">
        <v>16.2</v>
      </c>
      <c r="P7" s="5">
        <v>22.22</v>
      </c>
      <c r="Q7" s="5">
        <v>1.4999999999999999E-2</v>
      </c>
      <c r="R7" s="5">
        <v>0.123</v>
      </c>
      <c r="S7" s="5">
        <v>1.7000000000000001E-2</v>
      </c>
      <c r="T7" s="5">
        <v>221.03</v>
      </c>
      <c r="U7" s="6">
        <v>0.54605324074074069</v>
      </c>
      <c r="V7" s="5">
        <v>119.04</v>
      </c>
      <c r="W7" s="5">
        <v>807</v>
      </c>
      <c r="X7" s="5">
        <v>1100</v>
      </c>
      <c r="Y7" s="5" t="s">
        <v>38</v>
      </c>
      <c r="Z7" s="5" t="s">
        <v>39</v>
      </c>
      <c r="AA7" s="6">
        <v>0.54536458333333337</v>
      </c>
      <c r="AB7" s="7">
        <v>41408</v>
      </c>
      <c r="AC7" s="8">
        <f t="shared" si="0"/>
        <v>41408.545364583333</v>
      </c>
      <c r="AD7" s="9">
        <v>41408.545364583333</v>
      </c>
      <c r="AE7" s="5">
        <f t="shared" si="1"/>
        <v>735368.54536458338</v>
      </c>
    </row>
    <row r="8" spans="1:31" ht="15" customHeight="1" x14ac:dyDescent="0.25">
      <c r="A8" s="10">
        <v>121</v>
      </c>
      <c r="B8" s="5" t="s">
        <v>44</v>
      </c>
      <c r="C8" s="5" t="s">
        <v>37</v>
      </c>
      <c r="D8" s="5">
        <v>249</v>
      </c>
      <c r="E8" s="6">
        <v>0.54629629629629628</v>
      </c>
      <c r="F8" s="5">
        <v>0.26300000000000001</v>
      </c>
      <c r="G8" s="5">
        <v>-147.34</v>
      </c>
      <c r="H8" s="5">
        <v>6.3E-2</v>
      </c>
      <c r="I8" s="5">
        <v>0.17</v>
      </c>
      <c r="J8" s="5">
        <v>3.2000000000000001E-2</v>
      </c>
      <c r="K8" s="5">
        <v>1.0999999999999999E-2</v>
      </c>
      <c r="L8" s="5">
        <v>0.5</v>
      </c>
      <c r="M8" s="5">
        <v>-1.4E-2</v>
      </c>
      <c r="N8" s="5">
        <v>1.2</v>
      </c>
      <c r="O8" s="5">
        <v>16.16</v>
      </c>
      <c r="P8" s="5">
        <v>21.71</v>
      </c>
      <c r="Q8" s="5">
        <v>1.2E-2</v>
      </c>
      <c r="R8" s="5">
        <v>0.14499999999999999</v>
      </c>
      <c r="S8" s="5">
        <v>1.6E-2</v>
      </c>
      <c r="T8" s="5">
        <v>233.04</v>
      </c>
      <c r="U8" s="6">
        <v>0.54745370370370372</v>
      </c>
      <c r="V8" s="5">
        <v>100.52</v>
      </c>
      <c r="W8" s="5">
        <v>1162</v>
      </c>
      <c r="X8" s="5">
        <v>1410</v>
      </c>
      <c r="Y8" s="5" t="s">
        <v>38</v>
      </c>
      <c r="Z8" s="5" t="s">
        <v>39</v>
      </c>
      <c r="AA8" s="6">
        <v>0.546875</v>
      </c>
      <c r="AB8" s="7">
        <v>41408</v>
      </c>
      <c r="AC8" s="8">
        <f t="shared" si="0"/>
        <v>41408.546875</v>
      </c>
      <c r="AD8" s="9">
        <v>41408.546875</v>
      </c>
      <c r="AE8" s="5">
        <f t="shared" si="1"/>
        <v>735368.546875</v>
      </c>
    </row>
    <row r="9" spans="1:31" ht="15" customHeight="1" x14ac:dyDescent="0.25">
      <c r="A9" s="10">
        <v>122</v>
      </c>
      <c r="B9" s="5" t="s">
        <v>45</v>
      </c>
      <c r="C9" s="5" t="s">
        <v>41</v>
      </c>
      <c r="D9" s="5">
        <v>360</v>
      </c>
      <c r="E9" s="6">
        <v>0.54812499999999997</v>
      </c>
      <c r="F9" s="5">
        <v>0.29699999999999999</v>
      </c>
      <c r="G9" s="5">
        <v>-153.47</v>
      </c>
      <c r="H9" s="5">
        <v>7.0000000000000007E-2</v>
      </c>
      <c r="I9" s="5">
        <v>0.186</v>
      </c>
      <c r="J9" s="5">
        <v>4.1000000000000002E-2</v>
      </c>
      <c r="K9" s="5">
        <v>1.2E-2</v>
      </c>
      <c r="L9" s="5">
        <v>0.5</v>
      </c>
      <c r="M9" s="5">
        <v>-1.2999999999999999E-2</v>
      </c>
      <c r="N9" s="5">
        <v>1.2</v>
      </c>
      <c r="O9" s="5">
        <v>16.38</v>
      </c>
      <c r="P9" s="5">
        <v>21.97</v>
      </c>
      <c r="Q9" s="5">
        <v>1.4E-2</v>
      </c>
      <c r="R9" s="5">
        <v>0.106</v>
      </c>
      <c r="S9" s="5">
        <v>1.4E-2</v>
      </c>
      <c r="T9" s="5">
        <v>216.63</v>
      </c>
      <c r="U9" s="6">
        <v>0.54980324074074072</v>
      </c>
      <c r="V9" s="5">
        <v>145.03</v>
      </c>
      <c r="W9" s="5">
        <v>1595</v>
      </c>
      <c r="X9" s="5">
        <v>1954</v>
      </c>
      <c r="Y9" s="5" t="s">
        <v>38</v>
      </c>
      <c r="Z9" s="5" t="s">
        <v>39</v>
      </c>
      <c r="AA9" s="6">
        <v>0.54896412037037035</v>
      </c>
      <c r="AB9" s="7">
        <v>41408</v>
      </c>
      <c r="AC9" s="8">
        <f t="shared" si="0"/>
        <v>41408.548964120368</v>
      </c>
      <c r="AD9" s="9">
        <v>41408.548964120368</v>
      </c>
      <c r="AE9" s="5">
        <f t="shared" si="1"/>
        <v>735368.54896412033</v>
      </c>
    </row>
    <row r="10" spans="1:31" ht="15" customHeight="1" x14ac:dyDescent="0.25">
      <c r="A10" s="10">
        <v>123</v>
      </c>
      <c r="B10" s="5" t="s">
        <v>46</v>
      </c>
      <c r="C10" s="5" t="s">
        <v>37</v>
      </c>
      <c r="D10" s="5">
        <v>199</v>
      </c>
      <c r="E10" s="6">
        <v>0.55003472222222227</v>
      </c>
      <c r="F10" s="5">
        <v>0.28199999999999997</v>
      </c>
      <c r="G10" s="5">
        <v>-150.80000000000001</v>
      </c>
      <c r="H10" s="5">
        <v>6.8000000000000005E-2</v>
      </c>
      <c r="I10" s="5">
        <v>0.17599999999999999</v>
      </c>
      <c r="J10" s="5">
        <v>3.5999999999999997E-2</v>
      </c>
      <c r="K10" s="5">
        <v>1.2E-2</v>
      </c>
      <c r="L10" s="5">
        <v>0.5</v>
      </c>
      <c r="M10" s="5">
        <v>-0.01</v>
      </c>
      <c r="N10" s="5">
        <v>1.2</v>
      </c>
      <c r="O10" s="5">
        <v>16.420000000000002</v>
      </c>
      <c r="P10" s="5">
        <v>22.01</v>
      </c>
      <c r="Q10" s="5">
        <v>1.2999999999999999E-2</v>
      </c>
      <c r="R10" s="5">
        <v>0.184</v>
      </c>
      <c r="S10" s="5">
        <v>1.7000000000000001E-2</v>
      </c>
      <c r="T10" s="5">
        <v>237.39</v>
      </c>
      <c r="U10" s="6">
        <v>0.5509722222222222</v>
      </c>
      <c r="V10" s="5">
        <v>80.319999999999993</v>
      </c>
      <c r="W10" s="5">
        <v>2015</v>
      </c>
      <c r="X10" s="5">
        <v>2213</v>
      </c>
      <c r="Y10" s="5" t="s">
        <v>38</v>
      </c>
      <c r="Z10" s="5" t="s">
        <v>39</v>
      </c>
      <c r="AA10" s="6">
        <v>0.55050347222222218</v>
      </c>
      <c r="AB10" s="7">
        <v>41408</v>
      </c>
      <c r="AC10" s="8">
        <f t="shared" si="0"/>
        <v>41408.550503472223</v>
      </c>
      <c r="AD10" s="9">
        <v>41408.550503472223</v>
      </c>
      <c r="AE10" s="5">
        <f t="shared" si="1"/>
        <v>735368.55050347222</v>
      </c>
    </row>
    <row r="11" spans="1:31" ht="15" customHeight="1" x14ac:dyDescent="0.25">
      <c r="A11" s="10">
        <v>124</v>
      </c>
      <c r="B11" s="5" t="s">
        <v>47</v>
      </c>
      <c r="C11" s="5" t="s">
        <v>41</v>
      </c>
      <c r="D11" s="5">
        <v>377</v>
      </c>
      <c r="E11" s="6">
        <v>0.55315972222222221</v>
      </c>
      <c r="F11" s="5">
        <v>0.253</v>
      </c>
      <c r="G11" s="5">
        <v>-145.52000000000001</v>
      </c>
      <c r="H11" s="5">
        <v>6.3E-2</v>
      </c>
      <c r="I11" s="5">
        <v>0.158</v>
      </c>
      <c r="J11" s="5">
        <v>3.3000000000000002E-2</v>
      </c>
      <c r="K11" s="5">
        <v>0.01</v>
      </c>
      <c r="L11" s="5">
        <v>0.5</v>
      </c>
      <c r="M11" s="5">
        <v>-1.0999999999999999E-2</v>
      </c>
      <c r="N11" s="5">
        <v>1.2</v>
      </c>
      <c r="O11" s="5">
        <v>16.27</v>
      </c>
      <c r="P11" s="5">
        <v>22.17</v>
      </c>
      <c r="Q11" s="5">
        <v>1.0999999999999999E-2</v>
      </c>
      <c r="R11" s="5">
        <v>9.7000000000000003E-2</v>
      </c>
      <c r="S11" s="5">
        <v>1.2999999999999999E-2</v>
      </c>
      <c r="T11" s="5">
        <v>230.99</v>
      </c>
      <c r="U11" s="6">
        <v>0.55494212962962963</v>
      </c>
      <c r="V11" s="5">
        <v>153.24</v>
      </c>
      <c r="W11" s="5">
        <v>2938</v>
      </c>
      <c r="X11" s="5">
        <v>3314</v>
      </c>
      <c r="Y11" s="5" t="s">
        <v>38</v>
      </c>
      <c r="Z11" s="5" t="s">
        <v>39</v>
      </c>
      <c r="AA11" s="6">
        <v>0.55405092592592586</v>
      </c>
      <c r="AB11" s="7">
        <v>41408</v>
      </c>
      <c r="AC11" s="8">
        <f t="shared" si="0"/>
        <v>41408.554050925923</v>
      </c>
      <c r="AD11" s="9">
        <v>41408.554050925923</v>
      </c>
      <c r="AE11" s="5">
        <f t="shared" si="1"/>
        <v>735368.55405092589</v>
      </c>
    </row>
    <row r="12" spans="1:31" ht="15" customHeight="1" x14ac:dyDescent="0.25">
      <c r="A12" s="10">
        <v>125</v>
      </c>
      <c r="B12" s="5" t="s">
        <v>48</v>
      </c>
      <c r="C12" s="5" t="s">
        <v>37</v>
      </c>
      <c r="D12" s="5">
        <v>520</v>
      </c>
      <c r="E12" s="6">
        <v>0.55531249999999999</v>
      </c>
      <c r="F12" s="5">
        <v>0.25900000000000001</v>
      </c>
      <c r="G12" s="5">
        <v>-146.72</v>
      </c>
      <c r="H12" s="5">
        <v>6.0999999999999999E-2</v>
      </c>
      <c r="I12" s="5">
        <v>0.16700000000000001</v>
      </c>
      <c r="J12" s="5">
        <v>3.2000000000000001E-2</v>
      </c>
      <c r="K12" s="5">
        <v>0.01</v>
      </c>
      <c r="L12" s="5">
        <v>0.5</v>
      </c>
      <c r="M12" s="5">
        <v>-1.0999999999999999E-2</v>
      </c>
      <c r="N12" s="5">
        <v>1.2</v>
      </c>
      <c r="O12" s="5">
        <v>16.2</v>
      </c>
      <c r="P12" s="5">
        <v>21.65</v>
      </c>
      <c r="Q12" s="5">
        <v>1.2E-2</v>
      </c>
      <c r="R12" s="5">
        <v>7.1999999999999995E-2</v>
      </c>
      <c r="S12" s="5">
        <v>1.6E-2</v>
      </c>
      <c r="T12" s="5">
        <v>221.81</v>
      </c>
      <c r="U12" s="6">
        <v>0.55774305555555559</v>
      </c>
      <c r="V12" s="5">
        <v>210.68</v>
      </c>
      <c r="W12" s="5">
        <v>3413</v>
      </c>
      <c r="X12" s="5">
        <v>3932</v>
      </c>
      <c r="Y12" s="5" t="s">
        <v>38</v>
      </c>
      <c r="Z12" s="5" t="s">
        <v>39</v>
      </c>
      <c r="AA12" s="6">
        <v>0.55652777777777773</v>
      </c>
      <c r="AB12" s="7">
        <v>41408</v>
      </c>
      <c r="AC12" s="8">
        <f t="shared" si="0"/>
        <v>41408.556527777779</v>
      </c>
      <c r="AD12" s="9">
        <v>41408.556527777779</v>
      </c>
      <c r="AE12" s="5">
        <f t="shared" si="1"/>
        <v>735368.55652777781</v>
      </c>
    </row>
    <row r="13" spans="1:31" ht="15" customHeight="1" x14ac:dyDescent="0.25">
      <c r="A13" s="10">
        <v>126</v>
      </c>
      <c r="B13" s="5" t="s">
        <v>49</v>
      </c>
      <c r="C13" s="5" t="s">
        <v>41</v>
      </c>
      <c r="D13" s="5">
        <v>509</v>
      </c>
      <c r="E13" s="6">
        <v>0.55839120370370365</v>
      </c>
      <c r="F13" s="5">
        <v>0.23400000000000001</v>
      </c>
      <c r="G13" s="5">
        <v>-142.22999999999999</v>
      </c>
      <c r="H13" s="5">
        <v>5.7000000000000002E-2</v>
      </c>
      <c r="I13" s="5">
        <v>0.151</v>
      </c>
      <c r="J13" s="5">
        <v>2.9000000000000001E-2</v>
      </c>
      <c r="K13" s="5">
        <v>0.01</v>
      </c>
      <c r="L13" s="5">
        <v>0.5</v>
      </c>
      <c r="M13" s="5">
        <v>-1.2999999999999999E-2</v>
      </c>
      <c r="N13" s="5">
        <v>1.2</v>
      </c>
      <c r="O13" s="5">
        <v>16.45</v>
      </c>
      <c r="P13" s="5">
        <v>22.2</v>
      </c>
      <c r="Q13" s="5">
        <v>1.0999999999999999E-2</v>
      </c>
      <c r="R13" s="5">
        <v>7.3999999999999996E-2</v>
      </c>
      <c r="S13" s="5">
        <v>0.01</v>
      </c>
      <c r="T13" s="5">
        <v>223.6</v>
      </c>
      <c r="U13" s="6">
        <v>0.56077546296296299</v>
      </c>
      <c r="V13" s="5">
        <v>206.07</v>
      </c>
      <c r="W13" s="5">
        <v>4110</v>
      </c>
      <c r="X13" s="5">
        <v>4618</v>
      </c>
      <c r="Y13" s="5" t="s">
        <v>38</v>
      </c>
      <c r="Z13" s="5" t="s">
        <v>39</v>
      </c>
      <c r="AA13" s="6">
        <v>0.55958333333333332</v>
      </c>
      <c r="AB13" s="7">
        <v>41408</v>
      </c>
      <c r="AC13" s="8">
        <f t="shared" si="0"/>
        <v>41408.559583333335</v>
      </c>
      <c r="AD13" s="9">
        <v>41408.559583333335</v>
      </c>
      <c r="AE13" s="5">
        <f t="shared" si="1"/>
        <v>735368.55958333332</v>
      </c>
    </row>
    <row r="14" spans="1:31" ht="15" customHeight="1" x14ac:dyDescent="0.25">
      <c r="A14" s="10">
        <v>127</v>
      </c>
      <c r="B14" s="5" t="s">
        <v>50</v>
      </c>
      <c r="C14" s="5" t="s">
        <v>37</v>
      </c>
      <c r="D14" s="5">
        <v>557</v>
      </c>
      <c r="E14" s="6">
        <v>0.56104166666666666</v>
      </c>
      <c r="F14" s="5">
        <v>0.251</v>
      </c>
      <c r="G14" s="5">
        <v>-145.19999999999999</v>
      </c>
      <c r="H14" s="5">
        <v>5.8999999999999997E-2</v>
      </c>
      <c r="I14" s="5">
        <v>0.161</v>
      </c>
      <c r="J14" s="5">
        <v>2.9000000000000001E-2</v>
      </c>
      <c r="K14" s="5">
        <v>1.0999999999999999E-2</v>
      </c>
      <c r="L14" s="5">
        <v>0.5</v>
      </c>
      <c r="M14" s="5">
        <v>-8.9999999999999993E-3</v>
      </c>
      <c r="N14" s="5">
        <v>1.2</v>
      </c>
      <c r="O14" s="5">
        <v>16.440000000000001</v>
      </c>
      <c r="P14" s="5">
        <v>21.92</v>
      </c>
      <c r="Q14" s="5">
        <v>1.0999999999999999E-2</v>
      </c>
      <c r="R14" s="5">
        <v>7.0000000000000007E-2</v>
      </c>
      <c r="S14" s="5">
        <v>1.4999999999999999E-2</v>
      </c>
      <c r="T14" s="5">
        <v>227.13</v>
      </c>
      <c r="U14" s="6">
        <v>0.56365740740740744</v>
      </c>
      <c r="V14" s="5">
        <v>226.23</v>
      </c>
      <c r="W14" s="5">
        <v>4687</v>
      </c>
      <c r="X14" s="5">
        <v>5243</v>
      </c>
      <c r="Y14" s="5" t="s">
        <v>38</v>
      </c>
      <c r="Z14" s="5" t="s">
        <v>39</v>
      </c>
      <c r="AA14" s="6">
        <v>0.56234953703703705</v>
      </c>
      <c r="AB14" s="7">
        <v>41408</v>
      </c>
      <c r="AC14" s="8">
        <f t="shared" si="0"/>
        <v>41408.562349537038</v>
      </c>
      <c r="AD14" s="9">
        <v>41408.562349537038</v>
      </c>
      <c r="AE14" s="5">
        <f t="shared" si="1"/>
        <v>735368.56234953704</v>
      </c>
    </row>
    <row r="15" spans="1:31" ht="15" customHeight="1" x14ac:dyDescent="0.25">
      <c r="A15" s="10">
        <v>128</v>
      </c>
      <c r="B15" s="5" t="s">
        <v>51</v>
      </c>
      <c r="C15" s="5" t="s">
        <v>41</v>
      </c>
      <c r="D15" s="5">
        <v>504</v>
      </c>
      <c r="E15" s="6">
        <v>0.56406250000000002</v>
      </c>
      <c r="F15" s="5">
        <v>0.26400000000000001</v>
      </c>
      <c r="G15" s="5">
        <v>-147.51</v>
      </c>
      <c r="H15" s="5">
        <v>6.7000000000000004E-2</v>
      </c>
      <c r="I15" s="5">
        <v>0.157</v>
      </c>
      <c r="J15" s="5">
        <v>3.6999999999999998E-2</v>
      </c>
      <c r="K15" s="5">
        <v>1.0999999999999999E-2</v>
      </c>
      <c r="L15" s="5">
        <v>0.5</v>
      </c>
      <c r="M15" s="5">
        <v>-8.0000000000000002E-3</v>
      </c>
      <c r="N15" s="5">
        <v>1.2</v>
      </c>
      <c r="O15" s="5">
        <v>16.399999999999999</v>
      </c>
      <c r="P15" s="5">
        <v>21.79</v>
      </c>
      <c r="Q15" s="5">
        <v>1.2E-2</v>
      </c>
      <c r="R15" s="5">
        <v>7.4999999999999997E-2</v>
      </c>
      <c r="S15" s="5">
        <v>1.2E-2</v>
      </c>
      <c r="T15" s="5">
        <v>212.01</v>
      </c>
      <c r="U15" s="6">
        <v>0.56642361111111106</v>
      </c>
      <c r="V15" s="5">
        <v>203.67</v>
      </c>
      <c r="W15" s="5">
        <v>5347</v>
      </c>
      <c r="X15" s="5">
        <v>5850</v>
      </c>
      <c r="Y15" s="5" t="s">
        <v>38</v>
      </c>
      <c r="Z15" s="5" t="s">
        <v>39</v>
      </c>
      <c r="AA15" s="6">
        <v>0.56524305555555554</v>
      </c>
      <c r="AB15" s="7">
        <v>41408</v>
      </c>
      <c r="AC15" s="8">
        <f t="shared" si="0"/>
        <v>41408.565243055556</v>
      </c>
      <c r="AD15" s="9">
        <v>41408.565243055556</v>
      </c>
      <c r="AE15" s="5">
        <f t="shared" si="1"/>
        <v>735368.56524305558</v>
      </c>
    </row>
    <row r="16" spans="1:31" ht="15" customHeight="1" x14ac:dyDescent="0.25">
      <c r="A16" s="10">
        <v>129</v>
      </c>
      <c r="B16" s="5" t="s">
        <v>52</v>
      </c>
      <c r="C16" s="5" t="s">
        <v>37</v>
      </c>
      <c r="D16" s="5">
        <v>408</v>
      </c>
      <c r="E16" s="6">
        <v>0.56665509259259261</v>
      </c>
      <c r="F16" s="5">
        <v>0.216</v>
      </c>
      <c r="G16" s="5">
        <v>-138.85</v>
      </c>
      <c r="H16" s="5">
        <v>0.05</v>
      </c>
      <c r="I16" s="5">
        <v>0.14000000000000001</v>
      </c>
      <c r="J16" s="5">
        <v>2.4E-2</v>
      </c>
      <c r="K16" s="5">
        <v>0.01</v>
      </c>
      <c r="L16" s="5">
        <v>0.5</v>
      </c>
      <c r="M16" s="5">
        <v>-8.9999999999999993E-3</v>
      </c>
      <c r="N16" s="5">
        <v>1.2</v>
      </c>
      <c r="O16" s="5">
        <v>16.46</v>
      </c>
      <c r="P16" s="5">
        <v>21.64</v>
      </c>
      <c r="Q16" s="5">
        <v>0.01</v>
      </c>
      <c r="R16" s="5">
        <v>9.1999999999999998E-2</v>
      </c>
      <c r="S16" s="5">
        <v>1.2999999999999999E-2</v>
      </c>
      <c r="T16" s="5">
        <v>224.48</v>
      </c>
      <c r="U16" s="6">
        <v>0.5685648148148148</v>
      </c>
      <c r="V16" s="5">
        <v>164.48</v>
      </c>
      <c r="W16" s="5">
        <v>5913</v>
      </c>
      <c r="X16" s="5">
        <v>6320</v>
      </c>
      <c r="Y16" s="5" t="s">
        <v>38</v>
      </c>
      <c r="Z16" s="5" t="s">
        <v>39</v>
      </c>
      <c r="AA16" s="6">
        <v>0.56760995370370371</v>
      </c>
      <c r="AB16" s="7">
        <v>41408</v>
      </c>
      <c r="AC16" s="8">
        <f t="shared" si="0"/>
        <v>41408.567609953701</v>
      </c>
      <c r="AD16" s="9">
        <v>41408.567609953701</v>
      </c>
      <c r="AE16" s="5">
        <f t="shared" si="1"/>
        <v>735368.56760995369</v>
      </c>
    </row>
    <row r="17" spans="1:31" ht="15" customHeight="1" x14ac:dyDescent="0.25">
      <c r="A17" s="10">
        <v>130</v>
      </c>
      <c r="B17" s="5" t="s">
        <v>53</v>
      </c>
      <c r="C17" s="5" t="s">
        <v>41</v>
      </c>
      <c r="D17" s="5">
        <v>418</v>
      </c>
      <c r="E17" s="6">
        <v>0.56903935185185184</v>
      </c>
      <c r="F17" s="5">
        <v>0.25600000000000001</v>
      </c>
      <c r="G17" s="5">
        <v>-146.09</v>
      </c>
      <c r="H17" s="5">
        <v>6.5000000000000002E-2</v>
      </c>
      <c r="I17" s="5">
        <v>0.156</v>
      </c>
      <c r="J17" s="5">
        <v>3.5999999999999997E-2</v>
      </c>
      <c r="K17" s="5">
        <v>8.9999999999999993E-3</v>
      </c>
      <c r="L17" s="5">
        <v>0.5</v>
      </c>
      <c r="M17" s="5">
        <v>-8.9999999999999993E-3</v>
      </c>
      <c r="N17" s="5">
        <v>1.2</v>
      </c>
      <c r="O17" s="5">
        <v>16.61</v>
      </c>
      <c r="P17" s="5">
        <v>22.12</v>
      </c>
      <c r="Q17" s="5">
        <v>1.2E-2</v>
      </c>
      <c r="R17" s="5">
        <v>8.8999999999999996E-2</v>
      </c>
      <c r="S17" s="5">
        <v>1.2999999999999999E-2</v>
      </c>
      <c r="T17" s="5">
        <v>213.82</v>
      </c>
      <c r="U17" s="6">
        <v>0.5709953703703704</v>
      </c>
      <c r="V17" s="5">
        <v>168.76</v>
      </c>
      <c r="W17" s="5">
        <v>6444</v>
      </c>
      <c r="X17" s="5">
        <v>6861</v>
      </c>
      <c r="Y17" s="5" t="s">
        <v>38</v>
      </c>
      <c r="Z17" s="5" t="s">
        <v>39</v>
      </c>
      <c r="AA17" s="6">
        <v>0.57001736111111112</v>
      </c>
      <c r="AB17" s="7">
        <v>41408</v>
      </c>
      <c r="AC17" s="8">
        <f t="shared" si="0"/>
        <v>41408.570017361111</v>
      </c>
      <c r="AD17" s="9">
        <v>41408.570017361111</v>
      </c>
      <c r="AE17" s="5">
        <f t="shared" si="1"/>
        <v>735368.57001736108</v>
      </c>
    </row>
    <row r="18" spans="1:31" ht="15" customHeight="1" x14ac:dyDescent="0.25">
      <c r="A18" s="10">
        <v>131</v>
      </c>
      <c r="B18" s="5" t="s">
        <v>54</v>
      </c>
      <c r="C18" s="5" t="s">
        <v>37</v>
      </c>
      <c r="D18" s="5">
        <v>425</v>
      </c>
      <c r="E18" s="6">
        <v>0.57127314814814811</v>
      </c>
      <c r="F18" s="5">
        <v>0.183</v>
      </c>
      <c r="G18" s="5">
        <v>-133.05000000000001</v>
      </c>
      <c r="H18" s="5">
        <v>4.2999999999999997E-2</v>
      </c>
      <c r="I18" s="5">
        <v>0.125</v>
      </c>
      <c r="J18" s="5">
        <v>0.02</v>
      </c>
      <c r="K18" s="5">
        <v>8.9999999999999993E-3</v>
      </c>
      <c r="L18" s="5">
        <v>0.5</v>
      </c>
      <c r="M18" s="5">
        <v>-1.2999999999999999E-2</v>
      </c>
      <c r="N18" s="5">
        <v>1.2</v>
      </c>
      <c r="O18" s="5">
        <v>16.48</v>
      </c>
      <c r="P18" s="5">
        <v>22.01</v>
      </c>
      <c r="Q18" s="5">
        <v>8.0000000000000002E-3</v>
      </c>
      <c r="R18" s="5">
        <v>0.09</v>
      </c>
      <c r="S18" s="5">
        <v>1.0999999999999999E-2</v>
      </c>
      <c r="T18" s="5">
        <v>234.67</v>
      </c>
      <c r="U18" s="6">
        <v>0.57325231481481487</v>
      </c>
      <c r="V18" s="5">
        <v>171.42</v>
      </c>
      <c r="W18" s="5">
        <v>6933</v>
      </c>
      <c r="X18" s="5">
        <v>7357</v>
      </c>
      <c r="Y18" s="5" t="s">
        <v>38</v>
      </c>
      <c r="Z18" s="5" t="s">
        <v>39</v>
      </c>
      <c r="AA18" s="6">
        <v>0.57226273148148143</v>
      </c>
      <c r="AB18" s="7">
        <v>41408</v>
      </c>
      <c r="AC18" s="8">
        <f t="shared" si="0"/>
        <v>41408.572262731483</v>
      </c>
      <c r="AD18" s="9">
        <v>41408.572262731483</v>
      </c>
      <c r="AE18" s="5">
        <f t="shared" si="1"/>
        <v>735368.5722627315</v>
      </c>
    </row>
    <row r="19" spans="1:31" ht="15" customHeight="1" x14ac:dyDescent="0.25">
      <c r="A19" s="10">
        <v>132</v>
      </c>
      <c r="B19" s="5" t="s">
        <v>55</v>
      </c>
      <c r="C19" s="5" t="s">
        <v>41</v>
      </c>
      <c r="D19" s="5">
        <v>407</v>
      </c>
      <c r="E19" s="6">
        <v>0.57356481481481481</v>
      </c>
      <c r="F19" s="5">
        <v>0.21199999999999999</v>
      </c>
      <c r="G19" s="5">
        <v>-138.16999999999999</v>
      </c>
      <c r="H19" s="5">
        <v>5.0999999999999997E-2</v>
      </c>
      <c r="I19" s="5">
        <v>0.13800000000000001</v>
      </c>
      <c r="J19" s="5">
        <v>2.7E-2</v>
      </c>
      <c r="K19" s="5">
        <v>8.9999999999999993E-3</v>
      </c>
      <c r="L19" s="5">
        <v>0.5</v>
      </c>
      <c r="M19" s="5">
        <v>-1.4E-2</v>
      </c>
      <c r="N19" s="5">
        <v>1.2</v>
      </c>
      <c r="O19" s="5">
        <v>16.309999999999999</v>
      </c>
      <c r="P19" s="5">
        <v>21.92</v>
      </c>
      <c r="Q19" s="5">
        <v>0.01</v>
      </c>
      <c r="R19" s="5">
        <v>0.09</v>
      </c>
      <c r="S19" s="5">
        <v>0.01</v>
      </c>
      <c r="T19" s="5">
        <v>217.26</v>
      </c>
      <c r="U19" s="6">
        <v>0.57547453703703699</v>
      </c>
      <c r="V19" s="5">
        <v>164.7</v>
      </c>
      <c r="W19" s="5">
        <v>7440</v>
      </c>
      <c r="X19" s="5">
        <v>7846</v>
      </c>
      <c r="Y19" s="5" t="s">
        <v>38</v>
      </c>
      <c r="Z19" s="5" t="s">
        <v>39</v>
      </c>
      <c r="AA19" s="6">
        <v>0.5745196759259259</v>
      </c>
      <c r="AB19" s="7">
        <v>41408</v>
      </c>
      <c r="AC19" s="8">
        <f t="shared" si="0"/>
        <v>41408.574519675924</v>
      </c>
      <c r="AD19" s="9">
        <v>41408.574519675924</v>
      </c>
      <c r="AE19" s="5">
        <f t="shared" si="1"/>
        <v>735368.57451967592</v>
      </c>
    </row>
    <row r="20" spans="1:31" ht="15" customHeight="1" x14ac:dyDescent="0.3">
      <c r="A20" s="10">
        <v>133</v>
      </c>
      <c r="B20" s="5" t="s">
        <v>56</v>
      </c>
      <c r="C20" s="5" t="s">
        <v>37</v>
      </c>
      <c r="D20" s="5">
        <v>425</v>
      </c>
      <c r="E20" s="6">
        <v>0.57575231481481481</v>
      </c>
      <c r="F20" s="5">
        <v>0.19800000000000001</v>
      </c>
      <c r="G20" s="5">
        <v>-135.61000000000001</v>
      </c>
      <c r="H20" s="5">
        <v>4.3999999999999997E-2</v>
      </c>
      <c r="I20" s="5">
        <v>0.13600000000000001</v>
      </c>
      <c r="J20" s="5">
        <v>1.9E-2</v>
      </c>
      <c r="K20" s="5">
        <v>8.9999999999999993E-3</v>
      </c>
      <c r="L20" s="5">
        <v>0.5</v>
      </c>
      <c r="M20" s="5">
        <v>-0.01</v>
      </c>
      <c r="N20" s="5">
        <v>1.2</v>
      </c>
      <c r="O20" s="5">
        <v>16.440000000000001</v>
      </c>
      <c r="P20" s="5">
        <v>22.04</v>
      </c>
      <c r="Q20" s="5">
        <v>8.9999999999999993E-3</v>
      </c>
      <c r="R20" s="5">
        <v>8.8999999999999996E-2</v>
      </c>
      <c r="S20" s="5">
        <v>1.0999999999999999E-2</v>
      </c>
      <c r="T20" s="5">
        <v>234.73</v>
      </c>
      <c r="U20" s="6">
        <v>0.5777430555555555</v>
      </c>
      <c r="V20" s="5">
        <v>171.55</v>
      </c>
      <c r="W20" s="5">
        <v>7921</v>
      </c>
      <c r="X20" s="5">
        <v>8345</v>
      </c>
      <c r="Y20" s="5" t="s">
        <v>38</v>
      </c>
      <c r="Z20" s="5" t="s">
        <v>39</v>
      </c>
      <c r="AA20" s="6">
        <v>0.57674768518518515</v>
      </c>
      <c r="AB20" s="7">
        <v>41408</v>
      </c>
      <c r="AC20" s="8">
        <f t="shared" si="0"/>
        <v>41408.576747685183</v>
      </c>
      <c r="AD20" s="9">
        <v>41408.576747685183</v>
      </c>
      <c r="AE20" s="5">
        <f t="shared" si="1"/>
        <v>735368.57674768521</v>
      </c>
    </row>
    <row r="21" spans="1:31" ht="15" customHeight="1" x14ac:dyDescent="0.3">
      <c r="A21" s="10">
        <v>134</v>
      </c>
      <c r="B21" s="5" t="s">
        <v>57</v>
      </c>
      <c r="C21" s="5" t="s">
        <v>41</v>
      </c>
      <c r="D21" s="5">
        <v>503</v>
      </c>
      <c r="E21" s="6">
        <v>0.57826388888888891</v>
      </c>
      <c r="F21" s="5">
        <v>0.20499999999999999</v>
      </c>
      <c r="G21" s="5">
        <v>-136.86000000000001</v>
      </c>
      <c r="H21" s="5">
        <v>0.05</v>
      </c>
      <c r="I21" s="5">
        <v>0.125</v>
      </c>
      <c r="J21" s="5">
        <v>0.03</v>
      </c>
      <c r="K21" s="5">
        <v>8.9999999999999993E-3</v>
      </c>
      <c r="L21" s="5">
        <v>0.5</v>
      </c>
      <c r="M21" s="5">
        <v>-0.01</v>
      </c>
      <c r="N21" s="5">
        <v>1.2</v>
      </c>
      <c r="O21" s="5">
        <v>16.260000000000002</v>
      </c>
      <c r="P21" s="5">
        <v>21.86</v>
      </c>
      <c r="Q21" s="5">
        <v>8.9999999999999993E-3</v>
      </c>
      <c r="R21" s="5">
        <v>7.5999999999999998E-2</v>
      </c>
      <c r="S21" s="5">
        <v>0.01</v>
      </c>
      <c r="T21" s="5">
        <v>220.62</v>
      </c>
      <c r="U21" s="6">
        <v>0.58061342592592591</v>
      </c>
      <c r="V21" s="5">
        <v>203.07</v>
      </c>
      <c r="W21" s="5">
        <v>8478</v>
      </c>
      <c r="X21" s="5">
        <v>8980</v>
      </c>
      <c r="Y21" s="5" t="s">
        <v>38</v>
      </c>
      <c r="Z21" s="5" t="s">
        <v>39</v>
      </c>
      <c r="AA21" s="6">
        <v>0.57943865740740741</v>
      </c>
      <c r="AB21" s="7">
        <v>41408</v>
      </c>
      <c r="AC21" s="8">
        <f t="shared" si="0"/>
        <v>41408.579438657405</v>
      </c>
      <c r="AD21" s="9">
        <v>41408.579438657405</v>
      </c>
      <c r="AE21" s="5">
        <f t="shared" si="1"/>
        <v>735368.57943865738</v>
      </c>
    </row>
    <row r="22" spans="1:31" ht="15" customHeight="1" x14ac:dyDescent="0.3">
      <c r="A22" s="10">
        <v>135</v>
      </c>
      <c r="B22" s="5" t="s">
        <v>58</v>
      </c>
      <c r="C22" s="5" t="s">
        <v>37</v>
      </c>
      <c r="D22" s="5">
        <v>584</v>
      </c>
      <c r="E22" s="6">
        <v>0.58089120370370373</v>
      </c>
      <c r="F22" s="5">
        <v>0.2</v>
      </c>
      <c r="G22" s="5">
        <v>-136.03</v>
      </c>
      <c r="H22" s="5">
        <v>4.9000000000000002E-2</v>
      </c>
      <c r="I22" s="5">
        <v>0.128</v>
      </c>
      <c r="J22" s="5">
        <v>2.4E-2</v>
      </c>
      <c r="K22" s="5">
        <v>8.9999999999999993E-3</v>
      </c>
      <c r="L22" s="5">
        <v>0.5</v>
      </c>
      <c r="M22" s="5">
        <v>-0.01</v>
      </c>
      <c r="N22" s="5">
        <v>1.2</v>
      </c>
      <c r="O22" s="5">
        <v>16.21</v>
      </c>
      <c r="P22" s="5">
        <v>21.41</v>
      </c>
      <c r="Q22" s="5">
        <v>8.9999999999999993E-3</v>
      </c>
      <c r="R22" s="5">
        <v>6.4000000000000001E-2</v>
      </c>
      <c r="S22" s="5">
        <v>1.0999999999999999E-2</v>
      </c>
      <c r="T22" s="5">
        <v>221.63</v>
      </c>
      <c r="U22" s="6">
        <v>0.58363425925925927</v>
      </c>
      <c r="V22" s="5">
        <v>236.42</v>
      </c>
      <c r="W22" s="5">
        <v>9053</v>
      </c>
      <c r="X22" s="5">
        <v>9636</v>
      </c>
      <c r="Y22" s="5" t="s">
        <v>38</v>
      </c>
      <c r="Z22" s="5" t="s">
        <v>39</v>
      </c>
      <c r="AA22" s="6">
        <v>0.58226273148148144</v>
      </c>
      <c r="AB22" s="7">
        <v>41408</v>
      </c>
      <c r="AC22" s="8">
        <f t="shared" si="0"/>
        <v>41408.582262731485</v>
      </c>
      <c r="AD22" s="9">
        <v>41408.582262731485</v>
      </c>
      <c r="AE22" s="5">
        <f t="shared" si="1"/>
        <v>735368.58226273151</v>
      </c>
    </row>
    <row r="23" spans="1:31" ht="15" customHeight="1" x14ac:dyDescent="0.3">
      <c r="A23" s="10">
        <v>136</v>
      </c>
      <c r="B23" s="5" t="s">
        <v>59</v>
      </c>
      <c r="C23" s="5" t="s">
        <v>41</v>
      </c>
      <c r="D23" s="5">
        <v>557</v>
      </c>
      <c r="E23" s="6">
        <v>0.58416666666666661</v>
      </c>
      <c r="F23" s="5">
        <v>0.20300000000000001</v>
      </c>
      <c r="G23" s="5">
        <v>-136.49</v>
      </c>
      <c r="H23" s="5">
        <v>0.05</v>
      </c>
      <c r="I23" s="5">
        <v>0.126</v>
      </c>
      <c r="J23" s="5">
        <v>2.5000000000000001E-2</v>
      </c>
      <c r="K23" s="5">
        <v>0.01</v>
      </c>
      <c r="L23" s="5">
        <v>0.5</v>
      </c>
      <c r="M23" s="5">
        <v>-8.9999999999999993E-3</v>
      </c>
      <c r="N23" s="5">
        <v>1.2</v>
      </c>
      <c r="O23" s="5">
        <v>16.3</v>
      </c>
      <c r="P23" s="5">
        <v>21.76</v>
      </c>
      <c r="Q23" s="5">
        <v>8.9999999999999993E-3</v>
      </c>
      <c r="R23" s="5">
        <v>6.9000000000000006E-2</v>
      </c>
      <c r="S23" s="5">
        <v>1.0999999999999999E-2</v>
      </c>
      <c r="T23" s="5">
        <v>227.13</v>
      </c>
      <c r="U23" s="6">
        <v>0.58678240740740739</v>
      </c>
      <c r="V23" s="5">
        <v>225.78</v>
      </c>
      <c r="W23" s="5">
        <v>9774</v>
      </c>
      <c r="X23" s="5">
        <v>10330</v>
      </c>
      <c r="Y23" s="5" t="s">
        <v>38</v>
      </c>
      <c r="Z23" s="5" t="s">
        <v>39</v>
      </c>
      <c r="AA23" s="6">
        <v>0.585474537037037</v>
      </c>
      <c r="AB23" s="7">
        <v>41408</v>
      </c>
      <c r="AC23" s="8">
        <f t="shared" si="0"/>
        <v>41408.585474537038</v>
      </c>
      <c r="AD23" s="9">
        <v>41408.585474537038</v>
      </c>
      <c r="AE23" s="5">
        <f t="shared" si="1"/>
        <v>735368.58547453699</v>
      </c>
    </row>
    <row r="24" spans="1:31" ht="15" customHeight="1" x14ac:dyDescent="0.3">
      <c r="A24" s="10">
        <v>137</v>
      </c>
      <c r="B24" s="5" t="s">
        <v>60</v>
      </c>
      <c r="C24" s="5" t="s">
        <v>37</v>
      </c>
      <c r="D24" s="5">
        <v>691</v>
      </c>
      <c r="E24" s="6">
        <v>0.58711805555555563</v>
      </c>
      <c r="F24" s="5">
        <v>0.16300000000000001</v>
      </c>
      <c r="G24" s="5">
        <v>-129.37</v>
      </c>
      <c r="H24" s="5">
        <v>0.04</v>
      </c>
      <c r="I24" s="5">
        <v>0.10299999999999999</v>
      </c>
      <c r="J24" s="5">
        <v>0.02</v>
      </c>
      <c r="K24" s="5">
        <v>8.9999999999999993E-3</v>
      </c>
      <c r="L24" s="5">
        <v>0.5</v>
      </c>
      <c r="M24" s="5">
        <v>-8.9999999999999993E-3</v>
      </c>
      <c r="N24" s="5">
        <v>1.2</v>
      </c>
      <c r="O24" s="5">
        <v>16.22</v>
      </c>
      <c r="P24" s="5">
        <v>21.31</v>
      </c>
      <c r="Q24" s="5">
        <v>8.0000000000000002E-3</v>
      </c>
      <c r="R24" s="5">
        <v>5.5E-2</v>
      </c>
      <c r="S24" s="5">
        <v>8.9999999999999993E-3</v>
      </c>
      <c r="T24" s="5">
        <v>228.17</v>
      </c>
      <c r="U24" s="6">
        <v>0.59033564814814821</v>
      </c>
      <c r="V24" s="5">
        <v>278.3</v>
      </c>
      <c r="W24" s="5">
        <v>10418</v>
      </c>
      <c r="X24" s="5">
        <v>11108</v>
      </c>
      <c r="Y24" s="5" t="s">
        <v>38</v>
      </c>
      <c r="Z24" s="5" t="s">
        <v>39</v>
      </c>
      <c r="AA24" s="6">
        <v>0.58872685185185192</v>
      </c>
      <c r="AB24" s="7">
        <v>41408</v>
      </c>
      <c r="AC24" s="8">
        <f t="shared" si="0"/>
        <v>41408.588726851849</v>
      </c>
      <c r="AD24" s="9">
        <v>41408.588726851849</v>
      </c>
      <c r="AE24" s="5">
        <f t="shared" si="1"/>
        <v>735368.58872685186</v>
      </c>
    </row>
    <row r="25" spans="1:31" ht="15" customHeight="1" x14ac:dyDescent="0.3">
      <c r="A25" s="10">
        <v>138</v>
      </c>
      <c r="B25" s="5" t="s">
        <v>61</v>
      </c>
      <c r="C25" s="5" t="s">
        <v>41</v>
      </c>
      <c r="D25" s="5">
        <v>516</v>
      </c>
      <c r="E25" s="6">
        <v>0.59097222222222223</v>
      </c>
      <c r="F25" s="5">
        <v>0.16</v>
      </c>
      <c r="G25" s="5">
        <v>-128.75</v>
      </c>
      <c r="H25" s="5">
        <v>4.2000000000000003E-2</v>
      </c>
      <c r="I25" s="5">
        <v>0.10199999999999999</v>
      </c>
      <c r="J25" s="5">
        <v>1.9E-2</v>
      </c>
      <c r="K25" s="5">
        <v>8.0000000000000002E-3</v>
      </c>
      <c r="L25" s="5">
        <v>0.5</v>
      </c>
      <c r="M25" s="5">
        <v>-1.0999999999999999E-2</v>
      </c>
      <c r="N25" s="5">
        <v>1.2</v>
      </c>
      <c r="O25" s="5">
        <v>16.32</v>
      </c>
      <c r="P25" s="5">
        <v>21.38</v>
      </c>
      <c r="Q25" s="5">
        <v>7.0000000000000001E-3</v>
      </c>
      <c r="R25" s="5">
        <v>7.2999999999999995E-2</v>
      </c>
      <c r="S25" s="5">
        <v>8.0000000000000002E-3</v>
      </c>
      <c r="T25" s="5">
        <v>227.56</v>
      </c>
      <c r="U25" s="6">
        <v>0.5933680555555555</v>
      </c>
      <c r="V25" s="5">
        <v>207.04</v>
      </c>
      <c r="W25" s="5">
        <v>11269</v>
      </c>
      <c r="X25" s="5">
        <v>11784</v>
      </c>
      <c r="Y25" s="5" t="s">
        <v>38</v>
      </c>
      <c r="Z25" s="5" t="s">
        <v>39</v>
      </c>
      <c r="AA25" s="6">
        <v>0.59217013888888892</v>
      </c>
      <c r="AB25" s="7">
        <v>41408</v>
      </c>
      <c r="AC25" s="8">
        <f t="shared" si="0"/>
        <v>41408.592170138887</v>
      </c>
      <c r="AD25" s="9">
        <v>41408.592170138887</v>
      </c>
      <c r="AE25" s="5">
        <f t="shared" si="1"/>
        <v>735368.59217013884</v>
      </c>
    </row>
    <row r="26" spans="1:31" ht="15" customHeight="1" x14ac:dyDescent="0.3">
      <c r="A26" s="10">
        <v>139</v>
      </c>
      <c r="B26" s="5" t="s">
        <v>62</v>
      </c>
      <c r="C26" s="5" t="s">
        <v>37</v>
      </c>
      <c r="D26" s="5">
        <v>665</v>
      </c>
      <c r="E26" s="6">
        <v>0.59364583333333332</v>
      </c>
      <c r="F26" s="5">
        <v>0.19500000000000001</v>
      </c>
      <c r="G26" s="5">
        <v>-135.15</v>
      </c>
      <c r="H26" s="5">
        <v>4.8000000000000001E-2</v>
      </c>
      <c r="I26" s="5">
        <v>0.128</v>
      </c>
      <c r="J26" s="5">
        <v>2.1000000000000001E-2</v>
      </c>
      <c r="K26" s="5">
        <v>6.0000000000000001E-3</v>
      </c>
      <c r="L26" s="5">
        <v>0.5</v>
      </c>
      <c r="M26" s="5">
        <v>-8.0000000000000002E-3</v>
      </c>
      <c r="N26" s="5">
        <v>1.2</v>
      </c>
      <c r="O26" s="5">
        <v>16.37</v>
      </c>
      <c r="P26" s="5">
        <v>21.68</v>
      </c>
      <c r="Q26" s="5">
        <v>8.9999999999999993E-3</v>
      </c>
      <c r="R26" s="5">
        <v>5.6000000000000001E-2</v>
      </c>
      <c r="S26" s="5">
        <v>1.2E-2</v>
      </c>
      <c r="T26" s="5">
        <v>226.63</v>
      </c>
      <c r="U26" s="6">
        <v>0.59675925925925932</v>
      </c>
      <c r="V26" s="5">
        <v>268.83999999999997</v>
      </c>
      <c r="W26" s="5">
        <v>11856</v>
      </c>
      <c r="X26" s="5">
        <v>12520</v>
      </c>
      <c r="Y26" s="5" t="s">
        <v>38</v>
      </c>
      <c r="Z26" s="5" t="s">
        <v>39</v>
      </c>
      <c r="AA26" s="6">
        <v>0.59520254629629632</v>
      </c>
      <c r="AB26" s="7">
        <v>41408</v>
      </c>
      <c r="AC26" s="8">
        <f t="shared" si="0"/>
        <v>41408.595202546298</v>
      </c>
      <c r="AD26" s="9">
        <v>41408.595202546298</v>
      </c>
      <c r="AE26" s="5">
        <f t="shared" si="1"/>
        <v>735368.59520254633</v>
      </c>
    </row>
    <row r="27" spans="1:31" ht="15" customHeight="1" x14ac:dyDescent="0.3">
      <c r="A27" s="10">
        <v>140</v>
      </c>
      <c r="B27" s="5" t="s">
        <v>63</v>
      </c>
      <c r="C27" s="5" t="s">
        <v>41</v>
      </c>
      <c r="D27" s="5">
        <v>563</v>
      </c>
      <c r="E27" s="6">
        <v>0.59758101851851853</v>
      </c>
      <c r="F27" s="5">
        <v>0.158</v>
      </c>
      <c r="G27" s="5">
        <v>-128.41</v>
      </c>
      <c r="H27" s="5">
        <v>0.04</v>
      </c>
      <c r="I27" s="5">
        <v>0.1</v>
      </c>
      <c r="J27" s="5">
        <v>1.7999999999999999E-2</v>
      </c>
      <c r="K27" s="5">
        <v>8.0000000000000002E-3</v>
      </c>
      <c r="L27" s="5">
        <v>0.5</v>
      </c>
      <c r="M27" s="5">
        <v>-8.0000000000000002E-3</v>
      </c>
      <c r="N27" s="5">
        <v>1.2</v>
      </c>
      <c r="O27" s="5">
        <v>16.25</v>
      </c>
      <c r="P27" s="5">
        <v>21.59</v>
      </c>
      <c r="Q27" s="5">
        <v>7.0000000000000001E-3</v>
      </c>
      <c r="R27" s="5">
        <v>6.7000000000000004E-2</v>
      </c>
      <c r="S27" s="5">
        <v>8.0000000000000002E-3</v>
      </c>
      <c r="T27" s="5">
        <v>227.86</v>
      </c>
      <c r="U27" s="6">
        <v>0.60021990740740738</v>
      </c>
      <c r="V27" s="5">
        <v>227.52</v>
      </c>
      <c r="W27" s="5">
        <v>12743</v>
      </c>
      <c r="X27" s="5">
        <v>13305</v>
      </c>
      <c r="Y27" s="5" t="s">
        <v>38</v>
      </c>
      <c r="Z27" s="5" t="s">
        <v>39</v>
      </c>
      <c r="AA27" s="6">
        <v>0.59890046296296295</v>
      </c>
      <c r="AB27" s="7">
        <v>41408</v>
      </c>
      <c r="AC27" s="8">
        <f t="shared" si="0"/>
        <v>41408.598900462966</v>
      </c>
      <c r="AD27" s="9">
        <v>41408.598900462966</v>
      </c>
      <c r="AE27" s="5">
        <f t="shared" si="1"/>
        <v>735368.59890046297</v>
      </c>
    </row>
    <row r="28" spans="1:31" ht="15" customHeight="1" x14ac:dyDescent="0.3">
      <c r="A28" s="10">
        <v>141</v>
      </c>
      <c r="B28" s="5" t="s">
        <v>64</v>
      </c>
      <c r="C28" s="5" t="s">
        <v>37</v>
      </c>
      <c r="D28" s="5">
        <v>586</v>
      </c>
      <c r="E28" s="6">
        <v>0.6005787037037037</v>
      </c>
      <c r="F28" s="5">
        <v>0.123</v>
      </c>
      <c r="G28" s="5">
        <v>-122.09</v>
      </c>
      <c r="H28" s="5">
        <v>0.03</v>
      </c>
      <c r="I28" s="5">
        <v>0.08</v>
      </c>
      <c r="J28" s="5">
        <v>1.4E-2</v>
      </c>
      <c r="K28" s="5">
        <v>7.0000000000000001E-3</v>
      </c>
      <c r="L28" s="5">
        <v>0.5</v>
      </c>
      <c r="M28" s="5">
        <v>-8.9999999999999993E-3</v>
      </c>
      <c r="N28" s="5">
        <v>1.2</v>
      </c>
      <c r="O28" s="5">
        <v>16.12</v>
      </c>
      <c r="P28" s="5">
        <v>21.35</v>
      </c>
      <c r="Q28" s="5">
        <v>6.0000000000000001E-3</v>
      </c>
      <c r="R28" s="5">
        <v>6.4000000000000001E-2</v>
      </c>
      <c r="S28" s="5">
        <v>8.9999999999999993E-3</v>
      </c>
      <c r="T28" s="5">
        <v>239.09</v>
      </c>
      <c r="U28" s="6">
        <v>0.6033101851851852</v>
      </c>
      <c r="V28" s="5">
        <v>235.31</v>
      </c>
      <c r="W28" s="5">
        <v>13402</v>
      </c>
      <c r="X28" s="5">
        <v>13987</v>
      </c>
      <c r="Y28" s="5" t="s">
        <v>38</v>
      </c>
      <c r="Z28" s="5" t="s">
        <v>39</v>
      </c>
      <c r="AA28" s="6">
        <v>0.60194444444444439</v>
      </c>
      <c r="AB28" s="7">
        <v>41408</v>
      </c>
      <c r="AC28" s="8">
        <f t="shared" si="0"/>
        <v>41408.601944444446</v>
      </c>
      <c r="AD28" s="9">
        <v>41408.601944444446</v>
      </c>
      <c r="AE28" s="5">
        <f t="shared" si="1"/>
        <v>735368.60194444447</v>
      </c>
    </row>
    <row r="29" spans="1:31" ht="15" customHeight="1" x14ac:dyDescent="0.3">
      <c r="A29" s="10">
        <v>142</v>
      </c>
      <c r="B29" s="5" t="s">
        <v>65</v>
      </c>
      <c r="C29" s="5" t="s">
        <v>41</v>
      </c>
      <c r="D29" s="5">
        <v>542</v>
      </c>
      <c r="E29" s="6">
        <v>0.60398148148148145</v>
      </c>
      <c r="F29" s="5">
        <v>0.104</v>
      </c>
      <c r="G29" s="5">
        <v>-118.76</v>
      </c>
      <c r="H29" s="5">
        <v>2.5999999999999999E-2</v>
      </c>
      <c r="I29" s="5">
        <v>7.0000000000000007E-2</v>
      </c>
      <c r="J29" s="5">
        <v>1.2E-2</v>
      </c>
      <c r="K29" s="5">
        <v>7.0000000000000001E-3</v>
      </c>
      <c r="L29" s="5">
        <v>0.5</v>
      </c>
      <c r="M29" s="5">
        <v>-1.0999999999999999E-2</v>
      </c>
      <c r="N29" s="5">
        <v>1.2</v>
      </c>
      <c r="O29" s="5">
        <v>16.23</v>
      </c>
      <c r="P29" s="5">
        <v>21.58</v>
      </c>
      <c r="Q29" s="5">
        <v>5.0000000000000001E-3</v>
      </c>
      <c r="R29" s="5">
        <v>6.9000000000000006E-2</v>
      </c>
      <c r="S29" s="5">
        <v>7.0000000000000001E-3</v>
      </c>
      <c r="T29" s="5">
        <v>239.09</v>
      </c>
      <c r="U29" s="6">
        <v>0.60651620370370374</v>
      </c>
      <c r="V29" s="5">
        <v>219.35</v>
      </c>
      <c r="W29" s="5">
        <v>14171</v>
      </c>
      <c r="X29" s="5">
        <v>14712</v>
      </c>
      <c r="Y29" s="5" t="s">
        <v>38</v>
      </c>
      <c r="Z29" s="5" t="s">
        <v>39</v>
      </c>
      <c r="AA29" s="6">
        <v>0.6052488425925926</v>
      </c>
      <c r="AB29" s="7">
        <v>41408</v>
      </c>
      <c r="AC29" s="8">
        <f t="shared" si="0"/>
        <v>41408.605248842592</v>
      </c>
      <c r="AD29" s="9">
        <v>41408.605248842592</v>
      </c>
      <c r="AE29" s="5">
        <f t="shared" si="1"/>
        <v>735368.60524884262</v>
      </c>
    </row>
    <row r="30" spans="1:31" ht="15" customHeight="1" x14ac:dyDescent="0.3">
      <c r="A30" s="10">
        <v>143</v>
      </c>
      <c r="B30" s="5" t="s">
        <v>66</v>
      </c>
      <c r="C30" s="5" t="s">
        <v>37</v>
      </c>
      <c r="D30" s="5">
        <v>555</v>
      </c>
      <c r="E30" s="6">
        <v>0.60684027777777783</v>
      </c>
      <c r="F30" s="5">
        <v>0.123</v>
      </c>
      <c r="G30" s="5">
        <v>-122.13</v>
      </c>
      <c r="H30" s="5">
        <v>0.03</v>
      </c>
      <c r="I30" s="5">
        <v>8.1000000000000003E-2</v>
      </c>
      <c r="J30" s="5">
        <v>1.4999999999999999E-2</v>
      </c>
      <c r="K30" s="5">
        <v>6.0000000000000001E-3</v>
      </c>
      <c r="L30" s="5">
        <v>0.5</v>
      </c>
      <c r="M30" s="5">
        <v>-8.9999999999999993E-3</v>
      </c>
      <c r="N30" s="5">
        <v>1.2</v>
      </c>
      <c r="O30" s="5">
        <v>16.149999999999999</v>
      </c>
      <c r="P30" s="5">
        <v>21.18</v>
      </c>
      <c r="Q30" s="5">
        <v>6.0000000000000001E-3</v>
      </c>
      <c r="R30" s="5">
        <v>6.6000000000000003E-2</v>
      </c>
      <c r="S30" s="5">
        <v>8.9999999999999993E-3</v>
      </c>
      <c r="T30" s="5">
        <v>247.24</v>
      </c>
      <c r="U30" s="6">
        <v>0.60942129629629627</v>
      </c>
      <c r="V30" s="5">
        <v>222.94</v>
      </c>
      <c r="W30" s="5">
        <v>14797</v>
      </c>
      <c r="X30" s="5">
        <v>15351</v>
      </c>
      <c r="Y30" s="5" t="s">
        <v>38</v>
      </c>
      <c r="Z30" s="5" t="s">
        <v>39</v>
      </c>
      <c r="AA30" s="6">
        <v>0.60813078703703705</v>
      </c>
      <c r="AB30" s="7">
        <v>41408</v>
      </c>
      <c r="AC30" s="8">
        <f t="shared" si="0"/>
        <v>41408.608130787034</v>
      </c>
      <c r="AD30" s="9">
        <v>41408.608130787034</v>
      </c>
      <c r="AE30" s="5">
        <f t="shared" si="1"/>
        <v>735368.60813078703</v>
      </c>
    </row>
    <row r="31" spans="1:31" ht="14.45" x14ac:dyDescent="0.3">
      <c r="A31" s="10">
        <v>144</v>
      </c>
      <c r="B31" s="5" t="s">
        <v>67</v>
      </c>
      <c r="C31" s="5" t="s">
        <v>37</v>
      </c>
      <c r="D31" s="5">
        <v>407</v>
      </c>
      <c r="E31" s="6">
        <v>0.61637731481481484</v>
      </c>
      <c r="F31" s="5">
        <v>0.108</v>
      </c>
      <c r="G31" s="5">
        <v>-119.37</v>
      </c>
      <c r="H31" s="5">
        <v>2.5999999999999999E-2</v>
      </c>
      <c r="I31" s="5">
        <v>7.6999999999999999E-2</v>
      </c>
      <c r="J31" s="5">
        <v>1.0999999999999999E-2</v>
      </c>
      <c r="K31" s="5">
        <v>6.0000000000000001E-3</v>
      </c>
      <c r="L31" s="5">
        <v>0.5</v>
      </c>
      <c r="M31" s="5">
        <v>-1.2999999999999999E-2</v>
      </c>
      <c r="N31" s="5">
        <v>1.2</v>
      </c>
      <c r="O31" s="5">
        <v>16.100000000000001</v>
      </c>
      <c r="P31" s="5">
        <v>21.48</v>
      </c>
      <c r="Q31" s="5">
        <v>5.0000000000000001E-3</v>
      </c>
      <c r="R31" s="5">
        <v>0.09</v>
      </c>
      <c r="S31" s="5">
        <v>7.0000000000000001E-3</v>
      </c>
      <c r="T31" s="5">
        <v>218.27</v>
      </c>
      <c r="U31" s="6">
        <v>0.61827546296296299</v>
      </c>
      <c r="V31" s="5">
        <v>164.39</v>
      </c>
      <c r="W31" s="5">
        <v>481</v>
      </c>
      <c r="X31" s="5">
        <v>887</v>
      </c>
      <c r="Y31" s="5" t="s">
        <v>38</v>
      </c>
      <c r="Z31" s="5" t="s">
        <v>39</v>
      </c>
      <c r="AA31" s="6">
        <v>0.61732638888888891</v>
      </c>
      <c r="AB31" s="7">
        <v>41408</v>
      </c>
      <c r="AC31" s="8">
        <f t="shared" si="0"/>
        <v>41408.617326388892</v>
      </c>
      <c r="AD31" s="9">
        <v>41408.617326388892</v>
      </c>
      <c r="AE31" s="5">
        <f t="shared" si="1"/>
        <v>735368.61732638883</v>
      </c>
    </row>
    <row r="32" spans="1:31" ht="14.45" x14ac:dyDescent="0.3">
      <c r="A32" s="10">
        <v>145</v>
      </c>
      <c r="B32" s="5" t="s">
        <v>68</v>
      </c>
      <c r="C32" s="5" t="s">
        <v>41</v>
      </c>
      <c r="D32" s="5">
        <v>667</v>
      </c>
      <c r="E32" s="6">
        <v>0.61883101851851852</v>
      </c>
      <c r="F32" s="5">
        <v>0.121</v>
      </c>
      <c r="G32" s="5">
        <v>-121.75</v>
      </c>
      <c r="H32" s="5">
        <v>2.9000000000000001E-2</v>
      </c>
      <c r="I32" s="5">
        <v>8.5000000000000006E-2</v>
      </c>
      <c r="J32" s="5">
        <v>1.4999999999999999E-2</v>
      </c>
      <c r="K32" s="5">
        <v>6.0000000000000001E-3</v>
      </c>
      <c r="L32" s="5">
        <v>0.5</v>
      </c>
      <c r="M32" s="5">
        <v>-1.4E-2</v>
      </c>
      <c r="N32" s="5">
        <v>1.2</v>
      </c>
      <c r="O32" s="5">
        <v>16.39</v>
      </c>
      <c r="P32" s="5">
        <v>21.63</v>
      </c>
      <c r="Q32" s="5">
        <v>6.0000000000000001E-3</v>
      </c>
      <c r="R32" s="5">
        <v>5.8000000000000003E-2</v>
      </c>
      <c r="S32" s="5">
        <v>6.0000000000000001E-3</v>
      </c>
      <c r="T32" s="5">
        <v>224.94</v>
      </c>
      <c r="U32" s="6">
        <v>0.62194444444444441</v>
      </c>
      <c r="V32" s="5">
        <v>269.63</v>
      </c>
      <c r="W32" s="5">
        <v>1035</v>
      </c>
      <c r="X32" s="5">
        <v>1701</v>
      </c>
      <c r="Y32" s="5" t="s">
        <v>38</v>
      </c>
      <c r="Z32" s="5" t="s">
        <v>39</v>
      </c>
      <c r="AA32" s="6">
        <v>0.62038773148148141</v>
      </c>
      <c r="AB32" s="7">
        <v>41408</v>
      </c>
      <c r="AC32" s="8">
        <f t="shared" si="0"/>
        <v>41408.620387731484</v>
      </c>
      <c r="AD32" s="9">
        <v>41408.620387731484</v>
      </c>
      <c r="AE32" s="5">
        <f t="shared" si="1"/>
        <v>735368.62038773147</v>
      </c>
    </row>
    <row r="33" spans="1:31" ht="14.45" x14ac:dyDescent="0.3">
      <c r="A33" s="10">
        <v>146</v>
      </c>
      <c r="B33" s="5" t="s">
        <v>69</v>
      </c>
      <c r="C33" s="5" t="s">
        <v>37</v>
      </c>
      <c r="D33" s="5">
        <v>607</v>
      </c>
      <c r="E33" s="6">
        <v>0.62223379629629627</v>
      </c>
      <c r="F33" s="5">
        <v>9.0999999999999998E-2</v>
      </c>
      <c r="G33" s="5">
        <v>-116.4</v>
      </c>
      <c r="H33" s="5">
        <v>2.1999999999999999E-2</v>
      </c>
      <c r="I33" s="5">
        <v>5.6000000000000001E-2</v>
      </c>
      <c r="J33" s="5">
        <v>0.01</v>
      </c>
      <c r="K33" s="5">
        <v>7.0000000000000001E-3</v>
      </c>
      <c r="L33" s="5">
        <v>0.5</v>
      </c>
      <c r="M33" s="5">
        <v>-4.0000000000000001E-3</v>
      </c>
      <c r="N33" s="5">
        <v>1.2</v>
      </c>
      <c r="O33" s="5">
        <v>15.97</v>
      </c>
      <c r="P33" s="5">
        <v>21.3</v>
      </c>
      <c r="Q33" s="5">
        <v>4.0000000000000001E-3</v>
      </c>
      <c r="R33" s="5">
        <v>6.4000000000000001E-2</v>
      </c>
      <c r="S33" s="5">
        <v>6.0000000000000001E-3</v>
      </c>
      <c r="T33" s="5">
        <v>218.1</v>
      </c>
      <c r="U33" s="6">
        <v>0.62502314814814819</v>
      </c>
      <c r="V33" s="5">
        <v>241.25</v>
      </c>
      <c r="W33" s="5">
        <v>1775</v>
      </c>
      <c r="X33" s="5">
        <v>2381</v>
      </c>
      <c r="Y33" s="5" t="s">
        <v>38</v>
      </c>
      <c r="Z33" s="5" t="s">
        <v>39</v>
      </c>
      <c r="AA33" s="6">
        <v>0.62362847222222229</v>
      </c>
      <c r="AB33" s="7">
        <v>41408</v>
      </c>
      <c r="AC33" s="8">
        <f t="shared" si="0"/>
        <v>41408.623628472225</v>
      </c>
      <c r="AD33" s="9">
        <v>41408.623628472225</v>
      </c>
      <c r="AE33" s="5">
        <f t="shared" si="1"/>
        <v>735368.62362847221</v>
      </c>
    </row>
    <row r="34" spans="1:31" ht="14.45" x14ac:dyDescent="0.3">
      <c r="A34" s="10">
        <v>147</v>
      </c>
      <c r="B34" s="5" t="s">
        <v>70</v>
      </c>
      <c r="C34" s="5" t="s">
        <v>41</v>
      </c>
      <c r="D34" s="5">
        <v>511</v>
      </c>
      <c r="E34" s="6">
        <v>0.62592592592592589</v>
      </c>
      <c r="F34" s="5">
        <v>0.107</v>
      </c>
      <c r="G34" s="5">
        <v>-119.19</v>
      </c>
      <c r="H34" s="5">
        <v>2.7E-2</v>
      </c>
      <c r="I34" s="5">
        <v>6.9000000000000006E-2</v>
      </c>
      <c r="J34" s="5">
        <v>1.4E-2</v>
      </c>
      <c r="K34" s="5">
        <v>6.0000000000000001E-3</v>
      </c>
      <c r="L34" s="5">
        <v>0.5</v>
      </c>
      <c r="M34" s="5">
        <v>-0.01</v>
      </c>
      <c r="N34" s="5">
        <v>1.2</v>
      </c>
      <c r="O34" s="5">
        <v>16.22</v>
      </c>
      <c r="P34" s="5">
        <v>21.47</v>
      </c>
      <c r="Q34" s="5">
        <v>5.0000000000000001E-3</v>
      </c>
      <c r="R34" s="5">
        <v>7.1999999999999995E-2</v>
      </c>
      <c r="S34" s="5">
        <v>5.0000000000000001E-3</v>
      </c>
      <c r="T34" s="5">
        <v>207.36</v>
      </c>
      <c r="U34" s="6">
        <v>0.62829861111111118</v>
      </c>
      <c r="V34" s="5">
        <v>205.64</v>
      </c>
      <c r="W34" s="5">
        <v>2650</v>
      </c>
      <c r="X34" s="5">
        <v>3160</v>
      </c>
      <c r="Y34" s="5" t="s">
        <v>38</v>
      </c>
      <c r="Z34" s="5" t="s">
        <v>39</v>
      </c>
      <c r="AA34" s="6">
        <v>0.62711226851851853</v>
      </c>
      <c r="AB34" s="7">
        <v>41408</v>
      </c>
      <c r="AC34" s="8">
        <f t="shared" si="0"/>
        <v>41408.627112268521</v>
      </c>
      <c r="AD34" s="9">
        <v>41408.627112268521</v>
      </c>
      <c r="AE34" s="5">
        <f t="shared" si="1"/>
        <v>735368.62711226847</v>
      </c>
    </row>
    <row r="35" spans="1:31" ht="14.45" x14ac:dyDescent="0.3">
      <c r="A35" s="10">
        <v>148</v>
      </c>
      <c r="B35" s="5" t="s">
        <v>71</v>
      </c>
      <c r="C35" s="5" t="s">
        <v>37</v>
      </c>
      <c r="D35" s="5">
        <v>518</v>
      </c>
      <c r="E35" s="6">
        <v>0.6285532407407407</v>
      </c>
      <c r="F35" s="5">
        <v>0.123</v>
      </c>
      <c r="G35" s="5">
        <v>-122.17</v>
      </c>
      <c r="H35" s="5">
        <v>0.03</v>
      </c>
      <c r="I35" s="5">
        <v>8.4000000000000005E-2</v>
      </c>
      <c r="J35" s="5">
        <v>1.2E-2</v>
      </c>
      <c r="K35" s="5">
        <v>6.0000000000000001E-3</v>
      </c>
      <c r="L35" s="5">
        <v>0.5</v>
      </c>
      <c r="M35" s="5">
        <v>-0.01</v>
      </c>
      <c r="N35" s="5">
        <v>1.2</v>
      </c>
      <c r="O35" s="5">
        <v>16.12</v>
      </c>
      <c r="P35" s="5">
        <v>21.42</v>
      </c>
      <c r="Q35" s="5">
        <v>6.0000000000000001E-3</v>
      </c>
      <c r="R35" s="5">
        <v>7.1999999999999995E-2</v>
      </c>
      <c r="S35" s="5">
        <v>7.0000000000000001E-3</v>
      </c>
      <c r="T35" s="5">
        <v>224.55</v>
      </c>
      <c r="U35" s="6">
        <v>0.63097222222222216</v>
      </c>
      <c r="V35" s="5">
        <v>209.07</v>
      </c>
      <c r="W35" s="5">
        <v>3226</v>
      </c>
      <c r="X35" s="5">
        <v>3743</v>
      </c>
      <c r="Y35" s="5" t="s">
        <v>38</v>
      </c>
      <c r="Z35" s="5" t="s">
        <v>39</v>
      </c>
      <c r="AA35" s="6">
        <v>0.62976273148148143</v>
      </c>
      <c r="AB35" s="7">
        <v>41408</v>
      </c>
      <c r="AC35" s="8">
        <f t="shared" si="0"/>
        <v>41408.629762731478</v>
      </c>
      <c r="AD35" s="9">
        <v>41408.629762731478</v>
      </c>
      <c r="AE35" s="5">
        <f t="shared" si="1"/>
        <v>735368.62976273149</v>
      </c>
    </row>
    <row r="36" spans="1:31" ht="14.45" x14ac:dyDescent="0.3">
      <c r="A36" s="10">
        <v>149</v>
      </c>
      <c r="B36" s="5" t="s">
        <v>72</v>
      </c>
      <c r="C36" s="5" t="s">
        <v>41</v>
      </c>
      <c r="D36" s="5">
        <v>585</v>
      </c>
      <c r="E36" s="6">
        <v>0.63167824074074075</v>
      </c>
      <c r="F36" s="5">
        <v>0.09</v>
      </c>
      <c r="G36" s="5">
        <v>-116.25</v>
      </c>
      <c r="H36" s="5">
        <v>2.1999999999999999E-2</v>
      </c>
      <c r="I36" s="5">
        <v>5.8999999999999997E-2</v>
      </c>
      <c r="J36" s="5">
        <v>1.0999999999999999E-2</v>
      </c>
      <c r="K36" s="5">
        <v>6.0000000000000001E-3</v>
      </c>
      <c r="L36" s="5">
        <v>0.5</v>
      </c>
      <c r="M36" s="5">
        <v>-7.0000000000000001E-3</v>
      </c>
      <c r="N36" s="5">
        <v>1.2</v>
      </c>
      <c r="O36" s="5">
        <v>16.22</v>
      </c>
      <c r="P36" s="5">
        <v>21.35</v>
      </c>
      <c r="Q36" s="5">
        <v>4.0000000000000001E-3</v>
      </c>
      <c r="R36" s="5">
        <v>6.4000000000000001E-2</v>
      </c>
      <c r="S36" s="5">
        <v>5.0000000000000001E-3</v>
      </c>
      <c r="T36" s="5">
        <v>230.84</v>
      </c>
      <c r="U36" s="6">
        <v>0.63440972222222225</v>
      </c>
      <c r="V36" s="5">
        <v>236.02</v>
      </c>
      <c r="W36" s="5">
        <v>3932</v>
      </c>
      <c r="X36" s="5">
        <v>4516</v>
      </c>
      <c r="Y36" s="5" t="s">
        <v>38</v>
      </c>
      <c r="Z36" s="5" t="s">
        <v>39</v>
      </c>
      <c r="AA36" s="6">
        <v>0.63304398148148144</v>
      </c>
      <c r="AB36" s="7">
        <v>41408</v>
      </c>
      <c r="AC36" s="8">
        <f t="shared" ref="AC36:AC67" si="2">AB36+AA36</f>
        <v>41408.633043981485</v>
      </c>
      <c r="AD36" s="9">
        <v>41408.633043981485</v>
      </c>
      <c r="AE36" s="5">
        <f t="shared" si="1"/>
        <v>735368.63304398151</v>
      </c>
    </row>
    <row r="37" spans="1:31" x14ac:dyDescent="0.25">
      <c r="A37" s="10">
        <v>150</v>
      </c>
      <c r="B37" s="5" t="s">
        <v>73</v>
      </c>
      <c r="C37" s="5" t="s">
        <v>37</v>
      </c>
      <c r="D37" s="5">
        <v>412</v>
      </c>
      <c r="E37" s="6">
        <v>0.63501157407407405</v>
      </c>
      <c r="F37" s="5">
        <v>0.112</v>
      </c>
      <c r="G37" s="5">
        <v>-120.21</v>
      </c>
      <c r="H37" s="5">
        <v>2.9000000000000001E-2</v>
      </c>
      <c r="I37" s="5">
        <v>7.0999999999999994E-2</v>
      </c>
      <c r="J37" s="5">
        <v>1.2E-2</v>
      </c>
      <c r="K37" s="5">
        <v>6.0000000000000001E-3</v>
      </c>
      <c r="L37" s="5">
        <v>0.5</v>
      </c>
      <c r="M37" s="5">
        <v>-6.0000000000000001E-3</v>
      </c>
      <c r="N37" s="5">
        <v>1.2</v>
      </c>
      <c r="O37" s="5">
        <v>16.059999999999999</v>
      </c>
      <c r="P37" s="5">
        <v>21.29</v>
      </c>
      <c r="Q37" s="5">
        <v>5.0000000000000001E-3</v>
      </c>
      <c r="R37" s="5">
        <v>8.8999999999999996E-2</v>
      </c>
      <c r="S37" s="5">
        <v>6.0000000000000001E-3</v>
      </c>
      <c r="T37" s="5">
        <v>220.92</v>
      </c>
      <c r="U37" s="6">
        <v>0.63693287037037039</v>
      </c>
      <c r="V37" s="5">
        <v>166.04</v>
      </c>
      <c r="W37" s="5">
        <v>4676</v>
      </c>
      <c r="X37" s="5">
        <v>5087</v>
      </c>
      <c r="Y37" s="5" t="s">
        <v>38</v>
      </c>
      <c r="Z37" s="5" t="s">
        <v>39</v>
      </c>
      <c r="AA37" s="6">
        <v>0.63597222222222216</v>
      </c>
      <c r="AB37" s="7">
        <v>41408</v>
      </c>
      <c r="AC37" s="8">
        <f t="shared" si="2"/>
        <v>41408.635972222219</v>
      </c>
      <c r="AD37" s="9">
        <v>41408.635972222219</v>
      </c>
      <c r="AE37" s="5">
        <f t="shared" si="1"/>
        <v>735368.6359722222</v>
      </c>
    </row>
    <row r="38" spans="1:31" x14ac:dyDescent="0.25">
      <c r="A38" s="10">
        <v>151</v>
      </c>
      <c r="B38" s="5" t="s">
        <v>74</v>
      </c>
      <c r="C38" s="5" t="s">
        <v>41</v>
      </c>
      <c r="D38" s="5">
        <v>559</v>
      </c>
      <c r="E38" s="6">
        <v>0.63752314814814814</v>
      </c>
      <c r="F38" s="5">
        <v>0.11899999999999999</v>
      </c>
      <c r="G38" s="5">
        <v>-121.46</v>
      </c>
      <c r="H38" s="5">
        <v>2.9000000000000001E-2</v>
      </c>
      <c r="I38" s="5">
        <v>7.9000000000000001E-2</v>
      </c>
      <c r="J38" s="5">
        <v>1.4999999999999999E-2</v>
      </c>
      <c r="K38" s="5">
        <v>5.0000000000000001E-3</v>
      </c>
      <c r="L38" s="5">
        <v>0.5</v>
      </c>
      <c r="M38" s="5">
        <v>-7.0000000000000001E-3</v>
      </c>
      <c r="N38" s="5">
        <v>1.2</v>
      </c>
      <c r="O38" s="5">
        <v>16.07</v>
      </c>
      <c r="P38" s="5">
        <v>21.26</v>
      </c>
      <c r="Q38" s="5">
        <v>6.0000000000000001E-3</v>
      </c>
      <c r="R38" s="5">
        <v>6.8000000000000005E-2</v>
      </c>
      <c r="S38" s="5">
        <v>6.0000000000000001E-3</v>
      </c>
      <c r="T38" s="5">
        <v>220.5</v>
      </c>
      <c r="U38" s="6">
        <v>0.64012731481481489</v>
      </c>
      <c r="V38" s="5">
        <v>224.79</v>
      </c>
      <c r="W38" s="5">
        <v>5246</v>
      </c>
      <c r="X38" s="5">
        <v>5804</v>
      </c>
      <c r="Y38" s="5" t="s">
        <v>38</v>
      </c>
      <c r="Z38" s="5" t="s">
        <v>39</v>
      </c>
      <c r="AA38" s="6">
        <v>0.63882523148148151</v>
      </c>
      <c r="AB38" s="7">
        <v>41408</v>
      </c>
      <c r="AC38" s="8">
        <f t="shared" si="2"/>
        <v>41408.638825231479</v>
      </c>
      <c r="AD38" s="9">
        <v>41408.638825231479</v>
      </c>
      <c r="AE38" s="5">
        <f t="shared" si="1"/>
        <v>735368.63882523146</v>
      </c>
    </row>
    <row r="39" spans="1:31" x14ac:dyDescent="0.25">
      <c r="A39" s="10">
        <v>152</v>
      </c>
      <c r="B39" s="5" t="s">
        <v>75</v>
      </c>
      <c r="C39" s="5" t="s">
        <v>37</v>
      </c>
      <c r="D39" s="5">
        <v>441</v>
      </c>
      <c r="E39" s="6">
        <v>0.65438657407407408</v>
      </c>
      <c r="F39" s="5">
        <v>0.16600000000000001</v>
      </c>
      <c r="G39" s="5">
        <v>-129.94</v>
      </c>
      <c r="H39" s="5">
        <v>4.2000000000000003E-2</v>
      </c>
      <c r="I39" s="5">
        <v>0.104</v>
      </c>
      <c r="J39" s="5">
        <v>1.9E-2</v>
      </c>
      <c r="K39" s="5">
        <v>4.0000000000000001E-3</v>
      </c>
      <c r="L39" s="5">
        <v>0.5</v>
      </c>
      <c r="M39" s="5">
        <v>-4.0000000000000001E-3</v>
      </c>
      <c r="N39" s="5">
        <v>1.2</v>
      </c>
      <c r="O39" s="5">
        <v>16</v>
      </c>
      <c r="P39" s="5">
        <v>21.27</v>
      </c>
      <c r="Q39" s="5">
        <v>8.0000000000000002E-3</v>
      </c>
      <c r="R39" s="5">
        <v>8.4000000000000005E-2</v>
      </c>
      <c r="S39" s="5">
        <v>8.0000000000000002E-3</v>
      </c>
      <c r="T39" s="5">
        <v>196.52</v>
      </c>
      <c r="U39" s="6">
        <v>0.65643518518518518</v>
      </c>
      <c r="V39" s="5">
        <v>177.34</v>
      </c>
      <c r="W39" s="5">
        <v>9218</v>
      </c>
      <c r="X39" s="5">
        <v>9658</v>
      </c>
      <c r="Y39" s="5" t="s">
        <v>38</v>
      </c>
      <c r="Z39" s="5" t="s">
        <v>39</v>
      </c>
      <c r="AA39" s="6">
        <v>0.65541087962962963</v>
      </c>
      <c r="AB39" s="7">
        <v>41408</v>
      </c>
      <c r="AC39" s="8">
        <f t="shared" si="2"/>
        <v>41408.655410879626</v>
      </c>
      <c r="AD39" s="9">
        <v>41408.655410879626</v>
      </c>
      <c r="AE39" s="5">
        <f t="shared" si="1"/>
        <v>735368.65541087964</v>
      </c>
    </row>
    <row r="40" spans="1:31" x14ac:dyDescent="0.25">
      <c r="A40" s="10">
        <v>153</v>
      </c>
      <c r="B40" s="5" t="s">
        <v>76</v>
      </c>
      <c r="C40" s="5" t="s">
        <v>41</v>
      </c>
      <c r="D40" s="5">
        <v>563</v>
      </c>
      <c r="E40" s="6">
        <v>0.65704861111111112</v>
      </c>
      <c r="F40" s="5">
        <v>0.19800000000000001</v>
      </c>
      <c r="G40" s="5">
        <v>-135.63</v>
      </c>
      <c r="H40" s="5">
        <v>4.9000000000000002E-2</v>
      </c>
      <c r="I40" s="5">
        <v>0.127</v>
      </c>
      <c r="J40" s="5">
        <v>2.5000000000000001E-2</v>
      </c>
      <c r="K40" s="5">
        <v>3.0000000000000001E-3</v>
      </c>
      <c r="L40" s="5">
        <v>0.5</v>
      </c>
      <c r="M40" s="5">
        <v>-7.0000000000000001E-3</v>
      </c>
      <c r="N40" s="5">
        <v>1.2</v>
      </c>
      <c r="O40" s="5">
        <v>16.41</v>
      </c>
      <c r="P40" s="5">
        <v>21.42</v>
      </c>
      <c r="Q40" s="5">
        <v>8.9999999999999993E-3</v>
      </c>
      <c r="R40" s="5">
        <v>7.9000000000000001E-2</v>
      </c>
      <c r="S40" s="5">
        <v>0.01</v>
      </c>
      <c r="T40" s="5">
        <v>190.07</v>
      </c>
      <c r="U40" s="6">
        <v>0.65966435185185179</v>
      </c>
      <c r="V40" s="5">
        <v>225.84</v>
      </c>
      <c r="W40" s="5">
        <v>9823</v>
      </c>
      <c r="X40" s="5">
        <v>10385</v>
      </c>
      <c r="Y40" s="5" t="s">
        <v>38</v>
      </c>
      <c r="Z40" s="5" t="s">
        <v>39</v>
      </c>
      <c r="AA40" s="6">
        <v>0.65835648148148151</v>
      </c>
      <c r="AB40" s="7">
        <v>41408</v>
      </c>
      <c r="AC40" s="8">
        <f t="shared" si="2"/>
        <v>41408.658356481479</v>
      </c>
      <c r="AD40" s="9">
        <v>41408.658356481479</v>
      </c>
      <c r="AE40" s="5">
        <f t="shared" si="1"/>
        <v>735368.65835648146</v>
      </c>
    </row>
    <row r="41" spans="1:31" x14ac:dyDescent="0.25">
      <c r="A41" s="10">
        <v>154</v>
      </c>
      <c r="B41" s="5" t="s">
        <v>77</v>
      </c>
      <c r="C41" s="5" t="s">
        <v>37</v>
      </c>
      <c r="D41" s="5">
        <v>465</v>
      </c>
      <c r="E41" s="6">
        <v>0.6600462962962963</v>
      </c>
      <c r="F41" s="5">
        <v>0.14399999999999999</v>
      </c>
      <c r="G41" s="5">
        <v>-125.91</v>
      </c>
      <c r="H41" s="5">
        <v>3.5999999999999997E-2</v>
      </c>
      <c r="I41" s="5">
        <v>9.9000000000000005E-2</v>
      </c>
      <c r="J41" s="5">
        <v>1.7000000000000001E-2</v>
      </c>
      <c r="K41" s="5">
        <v>6.0000000000000001E-3</v>
      </c>
      <c r="L41" s="5">
        <v>0.5</v>
      </c>
      <c r="M41" s="5">
        <v>-1.4E-2</v>
      </c>
      <c r="N41" s="5">
        <v>1.2</v>
      </c>
      <c r="O41" s="5">
        <v>16.12</v>
      </c>
      <c r="P41" s="5">
        <v>21.31</v>
      </c>
      <c r="Q41" s="5">
        <v>7.0000000000000001E-3</v>
      </c>
      <c r="R41" s="5">
        <v>8.1000000000000003E-2</v>
      </c>
      <c r="S41" s="5">
        <v>8.9999999999999993E-3</v>
      </c>
      <c r="T41" s="5">
        <v>192.83</v>
      </c>
      <c r="U41" s="6">
        <v>0.66221064814814812</v>
      </c>
      <c r="V41" s="5">
        <v>186.93</v>
      </c>
      <c r="W41" s="5">
        <v>10484</v>
      </c>
      <c r="X41" s="5">
        <v>10948</v>
      </c>
      <c r="Y41" s="5" t="s">
        <v>38</v>
      </c>
      <c r="Z41" s="5" t="s">
        <v>39</v>
      </c>
      <c r="AA41" s="6">
        <v>0.66112847222222215</v>
      </c>
      <c r="AB41" s="7">
        <v>41408</v>
      </c>
      <c r="AC41" s="8">
        <f t="shared" si="2"/>
        <v>41408.661128472224</v>
      </c>
      <c r="AD41" s="9">
        <v>41408.661128472224</v>
      </c>
      <c r="AE41" s="5">
        <f t="shared" si="1"/>
        <v>735368.66112847219</v>
      </c>
    </row>
    <row r="42" spans="1:31" x14ac:dyDescent="0.25">
      <c r="A42" s="10">
        <v>155</v>
      </c>
      <c r="B42" s="5" t="s">
        <v>78</v>
      </c>
      <c r="C42" s="5" t="s">
        <v>41</v>
      </c>
      <c r="D42" s="5">
        <v>578</v>
      </c>
      <c r="E42" s="6">
        <v>0.66266203703703697</v>
      </c>
      <c r="F42" s="5">
        <v>0.12</v>
      </c>
      <c r="G42" s="5">
        <v>-121.55</v>
      </c>
      <c r="H42" s="5">
        <v>3.1E-2</v>
      </c>
      <c r="I42" s="5">
        <v>0.08</v>
      </c>
      <c r="J42" s="5">
        <v>1.6E-2</v>
      </c>
      <c r="K42" s="5">
        <v>3.0000000000000001E-3</v>
      </c>
      <c r="L42" s="5">
        <v>0.5</v>
      </c>
      <c r="M42" s="5">
        <v>-0.01</v>
      </c>
      <c r="N42" s="5">
        <v>1.2</v>
      </c>
      <c r="O42" s="5">
        <v>16.329999999999998</v>
      </c>
      <c r="P42" s="5">
        <v>21.37</v>
      </c>
      <c r="Q42" s="5">
        <v>6.0000000000000001E-3</v>
      </c>
      <c r="R42" s="5">
        <v>6.6000000000000003E-2</v>
      </c>
      <c r="S42" s="5">
        <v>7.0000000000000001E-3</v>
      </c>
      <c r="T42" s="5">
        <v>181.8</v>
      </c>
      <c r="U42" s="6">
        <v>0.6653472222222222</v>
      </c>
      <c r="V42" s="5">
        <v>231.72</v>
      </c>
      <c r="W42" s="5">
        <v>11069</v>
      </c>
      <c r="X42" s="5">
        <v>11646</v>
      </c>
      <c r="Y42" s="5" t="s">
        <v>38</v>
      </c>
      <c r="Z42" s="5" t="s">
        <v>39</v>
      </c>
      <c r="AA42" s="6">
        <v>0.66400462962962958</v>
      </c>
      <c r="AB42" s="7">
        <v>41408</v>
      </c>
      <c r="AC42" s="8">
        <f t="shared" si="2"/>
        <v>41408.664004629631</v>
      </c>
      <c r="AD42" s="9">
        <v>41408.664004629631</v>
      </c>
      <c r="AE42" s="5">
        <f t="shared" si="1"/>
        <v>735368.66400462959</v>
      </c>
    </row>
    <row r="43" spans="1:31" x14ac:dyDescent="0.25">
      <c r="A43" s="10">
        <v>156</v>
      </c>
      <c r="B43" s="5" t="s">
        <v>79</v>
      </c>
      <c r="C43" s="5" t="s">
        <v>37</v>
      </c>
      <c r="D43" s="5">
        <v>519</v>
      </c>
      <c r="E43" s="6">
        <v>0.66570601851851852</v>
      </c>
      <c r="F43" s="5">
        <v>0.152</v>
      </c>
      <c r="G43" s="5">
        <v>-127.33</v>
      </c>
      <c r="H43" s="5">
        <v>3.9E-2</v>
      </c>
      <c r="I43" s="5">
        <v>9.5000000000000001E-2</v>
      </c>
      <c r="J43" s="5">
        <v>1.9E-2</v>
      </c>
      <c r="K43" s="5">
        <v>4.0000000000000001E-3</v>
      </c>
      <c r="L43" s="5">
        <v>0.5</v>
      </c>
      <c r="M43" s="5">
        <v>-5.0000000000000001E-3</v>
      </c>
      <c r="N43" s="5">
        <v>1.2</v>
      </c>
      <c r="O43" s="5">
        <v>16.45</v>
      </c>
      <c r="P43" s="5">
        <v>21.49</v>
      </c>
      <c r="Q43" s="5">
        <v>7.0000000000000001E-3</v>
      </c>
      <c r="R43" s="5">
        <v>7.8E-2</v>
      </c>
      <c r="S43" s="5">
        <v>8.0000000000000002E-3</v>
      </c>
      <c r="T43" s="5">
        <v>183.99</v>
      </c>
      <c r="U43" s="6">
        <v>0.66810185185185178</v>
      </c>
      <c r="V43" s="5">
        <v>206.97</v>
      </c>
      <c r="W43" s="5">
        <v>11733</v>
      </c>
      <c r="X43" s="5">
        <v>12251</v>
      </c>
      <c r="Y43" s="5" t="s">
        <v>38</v>
      </c>
      <c r="Z43" s="5" t="s">
        <v>39</v>
      </c>
      <c r="AA43" s="6">
        <v>0.66690393518518509</v>
      </c>
      <c r="AB43" s="7">
        <v>41408</v>
      </c>
      <c r="AC43" s="8">
        <f t="shared" si="2"/>
        <v>41408.666903935184</v>
      </c>
      <c r="AD43" s="9">
        <v>41408.666903935184</v>
      </c>
      <c r="AE43" s="5">
        <f t="shared" si="1"/>
        <v>735368.66690393514</v>
      </c>
    </row>
    <row r="44" spans="1:31" x14ac:dyDescent="0.25">
      <c r="A44" s="10">
        <v>157</v>
      </c>
      <c r="B44" s="5" t="s">
        <v>80</v>
      </c>
      <c r="C44" s="5" t="s">
        <v>41</v>
      </c>
      <c r="D44" s="5">
        <v>627</v>
      </c>
      <c r="E44" s="6">
        <v>0.66853009259259266</v>
      </c>
      <c r="F44" s="5">
        <v>0.18</v>
      </c>
      <c r="G44" s="5">
        <v>-132.35</v>
      </c>
      <c r="H44" s="5">
        <v>4.8000000000000001E-2</v>
      </c>
      <c r="I44" s="5">
        <v>0.112</v>
      </c>
      <c r="J44" s="5">
        <v>2.4E-2</v>
      </c>
      <c r="K44" s="5">
        <v>4.0000000000000001E-3</v>
      </c>
      <c r="L44" s="5">
        <v>0.5</v>
      </c>
      <c r="M44" s="5">
        <v>-8.9999999999999993E-3</v>
      </c>
      <c r="N44" s="5">
        <v>1.2</v>
      </c>
      <c r="O44" s="5">
        <v>16.37</v>
      </c>
      <c r="P44" s="5">
        <v>21.39</v>
      </c>
      <c r="Q44" s="5">
        <v>8.0000000000000002E-3</v>
      </c>
      <c r="R44" s="5">
        <v>6.7000000000000004E-2</v>
      </c>
      <c r="S44" s="5">
        <v>8.0000000000000002E-3</v>
      </c>
      <c r="T44" s="5">
        <v>181.27</v>
      </c>
      <c r="U44" s="6">
        <v>0.67144675925925934</v>
      </c>
      <c r="V44" s="5">
        <v>251.76</v>
      </c>
      <c r="W44" s="5">
        <v>12363</v>
      </c>
      <c r="X44" s="5">
        <v>12989</v>
      </c>
      <c r="Y44" s="5" t="s">
        <v>38</v>
      </c>
      <c r="Z44" s="5" t="s">
        <v>39</v>
      </c>
      <c r="AA44" s="6">
        <v>0.669988425925926</v>
      </c>
      <c r="AB44" s="7">
        <v>41408</v>
      </c>
      <c r="AC44" s="8">
        <f t="shared" si="2"/>
        <v>41408.669988425929</v>
      </c>
      <c r="AD44" s="9">
        <v>41408.669988425929</v>
      </c>
      <c r="AE44" s="5">
        <f t="shared" si="1"/>
        <v>735368.66998842591</v>
      </c>
    </row>
    <row r="45" spans="1:31" x14ac:dyDescent="0.25">
      <c r="A45" s="10">
        <v>158</v>
      </c>
      <c r="B45" s="5" t="s">
        <v>81</v>
      </c>
      <c r="C45" s="5" t="s">
        <v>37</v>
      </c>
      <c r="D45" s="5">
        <v>395</v>
      </c>
      <c r="E45" s="6">
        <v>0.67177083333333332</v>
      </c>
      <c r="F45" s="5">
        <v>0.16</v>
      </c>
      <c r="G45" s="5">
        <v>-128.76</v>
      </c>
      <c r="H45" s="5">
        <v>0.04</v>
      </c>
      <c r="I45" s="5">
        <v>0.10100000000000001</v>
      </c>
      <c r="J45" s="5">
        <v>1.9E-2</v>
      </c>
      <c r="K45" s="5">
        <v>4.0000000000000001E-3</v>
      </c>
      <c r="L45" s="5">
        <v>0.5</v>
      </c>
      <c r="M45" s="5">
        <v>-4.0000000000000001E-3</v>
      </c>
      <c r="N45" s="5">
        <v>1.2</v>
      </c>
      <c r="O45" s="5">
        <v>16.55</v>
      </c>
      <c r="P45" s="5">
        <v>21.48</v>
      </c>
      <c r="Q45" s="5">
        <v>7.0000000000000001E-3</v>
      </c>
      <c r="R45" s="5">
        <v>9.8000000000000004E-2</v>
      </c>
      <c r="S45" s="5">
        <v>8.0000000000000002E-3</v>
      </c>
      <c r="T45" s="5">
        <v>188.21</v>
      </c>
      <c r="U45" s="6">
        <v>0.67358796296296297</v>
      </c>
      <c r="V45" s="5">
        <v>156.99</v>
      </c>
      <c r="W45" s="5">
        <v>13070</v>
      </c>
      <c r="X45" s="5">
        <v>13464</v>
      </c>
      <c r="Y45" s="5" t="s">
        <v>38</v>
      </c>
      <c r="Z45" s="5" t="s">
        <v>39</v>
      </c>
      <c r="AA45" s="6">
        <v>0.67267939814814814</v>
      </c>
      <c r="AB45" s="7">
        <v>41408</v>
      </c>
      <c r="AC45" s="8">
        <f t="shared" si="2"/>
        <v>41408.672679398151</v>
      </c>
      <c r="AD45" s="9">
        <v>41408.672679398151</v>
      </c>
      <c r="AE45" s="5">
        <f t="shared" si="1"/>
        <v>735368.67267939821</v>
      </c>
    </row>
    <row r="46" spans="1:31" x14ac:dyDescent="0.25">
      <c r="A46" s="10">
        <v>159</v>
      </c>
      <c r="B46" s="5" t="s">
        <v>82</v>
      </c>
      <c r="C46" s="5" t="s">
        <v>41</v>
      </c>
      <c r="D46" s="5">
        <v>550</v>
      </c>
      <c r="E46" s="6">
        <v>0.67422453703703711</v>
      </c>
      <c r="F46" s="5">
        <v>0.193</v>
      </c>
      <c r="G46" s="5">
        <v>-134.85</v>
      </c>
      <c r="H46" s="5">
        <v>5.0999999999999997E-2</v>
      </c>
      <c r="I46" s="5">
        <v>0.11799999999999999</v>
      </c>
      <c r="J46" s="5">
        <v>2.5000000000000001E-2</v>
      </c>
      <c r="K46" s="5">
        <v>5.0000000000000001E-3</v>
      </c>
      <c r="L46" s="5">
        <v>0.5</v>
      </c>
      <c r="M46" s="5">
        <v>-5.0000000000000001E-3</v>
      </c>
      <c r="N46" s="5">
        <v>1.2</v>
      </c>
      <c r="O46" s="5">
        <v>16.72</v>
      </c>
      <c r="P46" s="5">
        <v>21.69</v>
      </c>
      <c r="Q46" s="5">
        <v>8.9999999999999993E-3</v>
      </c>
      <c r="R46" s="5">
        <v>7.5999999999999998E-2</v>
      </c>
      <c r="S46" s="5">
        <v>8.0000000000000002E-3</v>
      </c>
      <c r="T46" s="5">
        <v>185.62</v>
      </c>
      <c r="U46" s="6">
        <v>0.67675925925925917</v>
      </c>
      <c r="V46" s="5">
        <v>219.34</v>
      </c>
      <c r="W46" s="5">
        <v>13634</v>
      </c>
      <c r="X46" s="5">
        <v>14183</v>
      </c>
      <c r="Y46" s="5" t="s">
        <v>38</v>
      </c>
      <c r="Z46" s="5" t="s">
        <v>39</v>
      </c>
      <c r="AA46" s="6">
        <v>0.67549189814814814</v>
      </c>
      <c r="AB46" s="7">
        <v>41408</v>
      </c>
      <c r="AC46" s="8">
        <f t="shared" si="2"/>
        <v>41408.675491898146</v>
      </c>
      <c r="AD46" s="9">
        <v>41408.675491898146</v>
      </c>
      <c r="AE46" s="5">
        <f t="shared" si="1"/>
        <v>735368.67549189809</v>
      </c>
    </row>
    <row r="47" spans="1:31" x14ac:dyDescent="0.25">
      <c r="A47" s="10">
        <v>160</v>
      </c>
      <c r="B47" s="5" t="s">
        <v>83</v>
      </c>
      <c r="C47" s="5" t="s">
        <v>37</v>
      </c>
      <c r="D47" s="5">
        <v>420</v>
      </c>
      <c r="E47" s="6">
        <v>0.67714120370370379</v>
      </c>
      <c r="F47" s="5">
        <v>0.188</v>
      </c>
      <c r="G47" s="5">
        <v>-133.93</v>
      </c>
      <c r="H47" s="5">
        <v>4.7E-2</v>
      </c>
      <c r="I47" s="5">
        <v>0.11799999999999999</v>
      </c>
      <c r="J47" s="5">
        <v>2.1999999999999999E-2</v>
      </c>
      <c r="K47" s="5">
        <v>5.0000000000000001E-3</v>
      </c>
      <c r="L47" s="5">
        <v>0.5</v>
      </c>
      <c r="M47" s="5">
        <v>-3.0000000000000001E-3</v>
      </c>
      <c r="N47" s="5">
        <v>1.2</v>
      </c>
      <c r="O47" s="5">
        <v>16.43</v>
      </c>
      <c r="P47" s="5">
        <v>21.54</v>
      </c>
      <c r="Q47" s="5">
        <v>8.9999999999999993E-3</v>
      </c>
      <c r="R47" s="5">
        <v>9.7000000000000003E-2</v>
      </c>
      <c r="S47" s="5">
        <v>0.01</v>
      </c>
      <c r="T47" s="5">
        <v>190.14</v>
      </c>
      <c r="U47" s="6">
        <v>0.6790856481481482</v>
      </c>
      <c r="V47" s="5">
        <v>168.09</v>
      </c>
      <c r="W47" s="5">
        <v>14275</v>
      </c>
      <c r="X47" s="5">
        <v>14694</v>
      </c>
      <c r="Y47" s="5" t="s">
        <v>38</v>
      </c>
      <c r="Z47" s="5" t="s">
        <v>39</v>
      </c>
      <c r="AA47" s="6">
        <v>0.67811342592592605</v>
      </c>
      <c r="AB47" s="7">
        <v>41408</v>
      </c>
      <c r="AC47" s="8">
        <f t="shared" si="2"/>
        <v>41408.678113425929</v>
      </c>
      <c r="AD47" s="9">
        <v>41408.678113425929</v>
      </c>
      <c r="AE47" s="5">
        <f t="shared" si="1"/>
        <v>735368.67811342597</v>
      </c>
    </row>
    <row r="48" spans="1:31" x14ac:dyDescent="0.25">
      <c r="A48" s="10">
        <v>161</v>
      </c>
      <c r="B48" s="5" t="s">
        <v>84</v>
      </c>
      <c r="C48" s="5" t="s">
        <v>41</v>
      </c>
      <c r="D48" s="5">
        <v>549</v>
      </c>
      <c r="E48" s="6">
        <v>0.67960648148148151</v>
      </c>
      <c r="F48" s="5">
        <v>0.20599999999999999</v>
      </c>
      <c r="G48" s="5">
        <v>-137.19999999999999</v>
      </c>
      <c r="H48" s="5">
        <v>5.5E-2</v>
      </c>
      <c r="I48" s="5">
        <v>0.129</v>
      </c>
      <c r="J48" s="5">
        <v>2.7E-2</v>
      </c>
      <c r="K48" s="5">
        <v>5.0000000000000001E-3</v>
      </c>
      <c r="L48" s="5">
        <v>0.5</v>
      </c>
      <c r="M48" s="5">
        <v>-0.01</v>
      </c>
      <c r="N48" s="5">
        <v>1.2</v>
      </c>
      <c r="O48" s="5">
        <v>16.239999999999998</v>
      </c>
      <c r="P48" s="5">
        <v>21.29</v>
      </c>
      <c r="Q48" s="5">
        <v>0.01</v>
      </c>
      <c r="R48" s="5">
        <v>7.9000000000000001E-2</v>
      </c>
      <c r="S48" s="5">
        <v>0.01</v>
      </c>
      <c r="T48" s="5">
        <v>184.09</v>
      </c>
      <c r="U48" s="6">
        <v>0.68214120370370368</v>
      </c>
      <c r="V48" s="5">
        <v>219.06</v>
      </c>
      <c r="W48" s="5">
        <v>14842</v>
      </c>
      <c r="X48" s="5">
        <v>15390</v>
      </c>
      <c r="Y48" s="5" t="s">
        <v>38</v>
      </c>
      <c r="Z48" s="5" t="s">
        <v>39</v>
      </c>
      <c r="AA48" s="6">
        <v>0.68087384259259265</v>
      </c>
      <c r="AB48" s="7">
        <v>41408</v>
      </c>
      <c r="AC48" s="8">
        <f t="shared" si="2"/>
        <v>41408.68087384259</v>
      </c>
      <c r="AD48" s="9">
        <v>41408.68087384259</v>
      </c>
      <c r="AE48" s="5">
        <f t="shared" si="1"/>
        <v>735368.68087384256</v>
      </c>
    </row>
    <row r="49" spans="1:31" x14ac:dyDescent="0.25">
      <c r="A49" s="10">
        <v>162</v>
      </c>
      <c r="B49" s="5" t="s">
        <v>85</v>
      </c>
      <c r="C49" s="5" t="s">
        <v>37</v>
      </c>
      <c r="D49" s="5">
        <v>407</v>
      </c>
      <c r="E49" s="6">
        <v>0.68240740740740735</v>
      </c>
      <c r="F49" s="5">
        <v>0.16300000000000001</v>
      </c>
      <c r="G49" s="5">
        <v>-129.33000000000001</v>
      </c>
      <c r="H49" s="5">
        <v>0.04</v>
      </c>
      <c r="I49" s="5">
        <v>0.109</v>
      </c>
      <c r="J49" s="5">
        <v>0.02</v>
      </c>
      <c r="K49" s="5">
        <v>3.0000000000000001E-3</v>
      </c>
      <c r="L49" s="5">
        <v>0.5</v>
      </c>
      <c r="M49" s="5">
        <v>-8.0000000000000002E-3</v>
      </c>
      <c r="N49" s="5">
        <v>1.2</v>
      </c>
      <c r="O49" s="5">
        <v>16.579999999999998</v>
      </c>
      <c r="P49" s="5">
        <v>21.63</v>
      </c>
      <c r="Q49" s="5">
        <v>8.0000000000000002E-3</v>
      </c>
      <c r="R49" s="5">
        <v>9.9000000000000005E-2</v>
      </c>
      <c r="S49" s="5">
        <v>0.01</v>
      </c>
      <c r="T49" s="5">
        <v>191.36</v>
      </c>
      <c r="U49" s="6">
        <v>0.68429398148148157</v>
      </c>
      <c r="V49" s="5">
        <v>162.97</v>
      </c>
      <c r="W49" s="5">
        <v>15456</v>
      </c>
      <c r="X49" s="5">
        <v>15862</v>
      </c>
      <c r="Y49" s="5" t="s">
        <v>38</v>
      </c>
      <c r="Z49" s="5" t="s">
        <v>39</v>
      </c>
      <c r="AA49" s="6">
        <v>0.68335069444444452</v>
      </c>
      <c r="AB49" s="7">
        <v>41408</v>
      </c>
      <c r="AC49" s="8">
        <f t="shared" si="2"/>
        <v>41408.683350694446</v>
      </c>
      <c r="AD49" s="9">
        <v>41408.683350694446</v>
      </c>
      <c r="AE49" s="5">
        <f t="shared" si="1"/>
        <v>735368.68335069448</v>
      </c>
    </row>
    <row r="50" spans="1:31" x14ac:dyDescent="0.25">
      <c r="A50" s="10">
        <v>163</v>
      </c>
      <c r="B50" s="5" t="s">
        <v>86</v>
      </c>
      <c r="C50" s="5" t="s">
        <v>41</v>
      </c>
      <c r="D50" s="5">
        <v>652</v>
      </c>
      <c r="E50" s="6">
        <v>0.68488425925925922</v>
      </c>
      <c r="F50" s="5">
        <v>0.17599999999999999</v>
      </c>
      <c r="G50" s="5">
        <v>-131.77000000000001</v>
      </c>
      <c r="H50" s="5">
        <v>4.7E-2</v>
      </c>
      <c r="I50" s="5">
        <v>0.114</v>
      </c>
      <c r="J50" s="5">
        <v>2.5000000000000001E-2</v>
      </c>
      <c r="K50" s="5">
        <v>5.0000000000000001E-3</v>
      </c>
      <c r="L50" s="5">
        <v>0.5</v>
      </c>
      <c r="M50" s="5">
        <v>-1.4E-2</v>
      </c>
      <c r="N50" s="5">
        <v>1.2</v>
      </c>
      <c r="O50" s="5">
        <v>16.27</v>
      </c>
      <c r="P50" s="5">
        <v>21.24</v>
      </c>
      <c r="Q50" s="5">
        <v>8.0000000000000002E-3</v>
      </c>
      <c r="R50" s="5">
        <v>7.0999999999999994E-2</v>
      </c>
      <c r="S50" s="5">
        <v>1.0999999999999999E-2</v>
      </c>
      <c r="T50" s="5">
        <v>182.5</v>
      </c>
      <c r="U50" s="6">
        <v>0.68792824074074066</v>
      </c>
      <c r="V50" s="5">
        <v>262.77999999999997</v>
      </c>
      <c r="W50" s="5">
        <v>16031</v>
      </c>
      <c r="X50" s="5">
        <v>16682</v>
      </c>
      <c r="Y50" s="5" t="s">
        <v>38</v>
      </c>
      <c r="Z50" s="5" t="s">
        <v>39</v>
      </c>
      <c r="AA50" s="6">
        <v>0.68640624999999988</v>
      </c>
      <c r="AB50" s="7">
        <v>41408</v>
      </c>
      <c r="AC50" s="8">
        <f t="shared" si="2"/>
        <v>41408.686406250003</v>
      </c>
      <c r="AD50" s="9">
        <v>41408.686406250003</v>
      </c>
      <c r="AE50" s="5">
        <f t="shared" si="1"/>
        <v>735368.68640625</v>
      </c>
    </row>
    <row r="51" spans="1:31" x14ac:dyDescent="0.25">
      <c r="A51" s="10">
        <v>164</v>
      </c>
      <c r="B51" s="5" t="s">
        <v>87</v>
      </c>
      <c r="C51" s="5" t="s">
        <v>37</v>
      </c>
      <c r="D51" s="5">
        <v>351</v>
      </c>
      <c r="E51" s="6">
        <v>0.68820601851851848</v>
      </c>
      <c r="F51" s="5">
        <v>0.152</v>
      </c>
      <c r="G51" s="5">
        <v>-127.39</v>
      </c>
      <c r="H51" s="5">
        <v>0.04</v>
      </c>
      <c r="I51" s="5">
        <v>9.4E-2</v>
      </c>
      <c r="J51" s="5">
        <v>2.1000000000000001E-2</v>
      </c>
      <c r="K51" s="5">
        <v>7.0000000000000001E-3</v>
      </c>
      <c r="L51" s="5">
        <v>0.5</v>
      </c>
      <c r="M51" s="5">
        <v>-0.01</v>
      </c>
      <c r="N51" s="5">
        <v>1.2</v>
      </c>
      <c r="O51" s="5">
        <v>16.440000000000001</v>
      </c>
      <c r="P51" s="5">
        <v>21.45</v>
      </c>
      <c r="Q51" s="5">
        <v>7.0000000000000001E-3</v>
      </c>
      <c r="R51" s="5">
        <v>0.112</v>
      </c>
      <c r="S51" s="5">
        <v>8.0000000000000002E-3</v>
      </c>
      <c r="T51" s="5">
        <v>165.54</v>
      </c>
      <c r="U51" s="6">
        <v>0.68983796296296296</v>
      </c>
      <c r="V51" s="5">
        <v>140.66</v>
      </c>
      <c r="W51" s="5">
        <v>16755</v>
      </c>
      <c r="X51" s="5">
        <v>17105</v>
      </c>
      <c r="Y51" s="5" t="s">
        <v>38</v>
      </c>
      <c r="Z51" s="5" t="s">
        <v>39</v>
      </c>
      <c r="AA51" s="6">
        <v>0.68902199074074066</v>
      </c>
      <c r="AB51" s="7">
        <v>41408</v>
      </c>
      <c r="AC51" s="8">
        <f t="shared" si="2"/>
        <v>41408.689021990744</v>
      </c>
      <c r="AD51" s="9">
        <v>41408.689021990744</v>
      </c>
      <c r="AE51" s="5">
        <f t="shared" si="1"/>
        <v>735368.68902199075</v>
      </c>
    </row>
    <row r="52" spans="1:31" x14ac:dyDescent="0.25">
      <c r="A52" s="10">
        <v>165</v>
      </c>
      <c r="B52" s="5" t="s">
        <v>88</v>
      </c>
      <c r="C52" s="5" t="s">
        <v>41</v>
      </c>
      <c r="D52" s="5">
        <v>521</v>
      </c>
      <c r="E52" s="6">
        <v>0.69028935185185192</v>
      </c>
      <c r="F52" s="5">
        <v>0.151</v>
      </c>
      <c r="G52" s="5">
        <v>-127.27</v>
      </c>
      <c r="H52" s="5">
        <v>0.04</v>
      </c>
      <c r="I52" s="5">
        <v>9.6000000000000002E-2</v>
      </c>
      <c r="J52" s="5">
        <v>2.1000000000000001E-2</v>
      </c>
      <c r="K52" s="5">
        <v>3.0000000000000001E-3</v>
      </c>
      <c r="L52" s="5">
        <v>0.5</v>
      </c>
      <c r="M52" s="5">
        <v>-8.0000000000000002E-3</v>
      </c>
      <c r="N52" s="5">
        <v>1.2</v>
      </c>
      <c r="O52" s="5">
        <v>16.2</v>
      </c>
      <c r="P52" s="5">
        <v>21.23</v>
      </c>
      <c r="Q52" s="5">
        <v>7.0000000000000001E-3</v>
      </c>
      <c r="R52" s="5">
        <v>7.6999999999999999E-2</v>
      </c>
      <c r="S52" s="5">
        <v>8.9999999999999993E-3</v>
      </c>
      <c r="T52" s="5">
        <v>174.15</v>
      </c>
      <c r="U52" s="6">
        <v>0.69270833333333337</v>
      </c>
      <c r="V52" s="5">
        <v>209.04</v>
      </c>
      <c r="W52" s="5">
        <v>17234</v>
      </c>
      <c r="X52" s="5">
        <v>17754</v>
      </c>
      <c r="Y52" s="5" t="s">
        <v>38</v>
      </c>
      <c r="Z52" s="5" t="s">
        <v>39</v>
      </c>
      <c r="AA52" s="6">
        <v>0.69149884259259264</v>
      </c>
      <c r="AB52" s="7">
        <v>41408</v>
      </c>
      <c r="AC52" s="8">
        <f t="shared" si="2"/>
        <v>41408.691498842592</v>
      </c>
      <c r="AD52" s="9">
        <v>41408.691498842592</v>
      </c>
      <c r="AE52" s="5">
        <f t="shared" si="1"/>
        <v>735368.69149884256</v>
      </c>
    </row>
    <row r="53" spans="1:31" x14ac:dyDescent="0.25">
      <c r="A53" s="10">
        <v>166</v>
      </c>
      <c r="B53" s="5" t="s">
        <v>89</v>
      </c>
      <c r="C53" s="5" t="s">
        <v>37</v>
      </c>
      <c r="D53" s="5">
        <v>375</v>
      </c>
      <c r="E53" s="6">
        <v>0.69311342592592595</v>
      </c>
      <c r="F53" s="5">
        <v>0.126</v>
      </c>
      <c r="G53" s="5">
        <v>-122.62</v>
      </c>
      <c r="H53" s="5">
        <v>3.2000000000000001E-2</v>
      </c>
      <c r="I53" s="5">
        <v>8.5000000000000006E-2</v>
      </c>
      <c r="J53" s="5">
        <v>1.6E-2</v>
      </c>
      <c r="K53" s="5">
        <v>2E-3</v>
      </c>
      <c r="L53" s="5">
        <v>0.5</v>
      </c>
      <c r="M53" s="5">
        <v>-0.01</v>
      </c>
      <c r="N53" s="5">
        <v>1.2</v>
      </c>
      <c r="O53" s="5">
        <v>16.440000000000001</v>
      </c>
      <c r="P53" s="5">
        <v>21.51</v>
      </c>
      <c r="Q53" s="5">
        <v>6.0000000000000001E-3</v>
      </c>
      <c r="R53" s="5">
        <v>0.104</v>
      </c>
      <c r="S53" s="5">
        <v>8.0000000000000002E-3</v>
      </c>
      <c r="T53" s="5">
        <v>171.04</v>
      </c>
      <c r="U53" s="6">
        <v>0.694849537037037</v>
      </c>
      <c r="V53" s="5">
        <v>149.61000000000001</v>
      </c>
      <c r="W53" s="5">
        <v>17860</v>
      </c>
      <c r="X53" s="5">
        <v>18234</v>
      </c>
      <c r="Y53" s="5" t="s">
        <v>38</v>
      </c>
      <c r="Z53" s="5" t="s">
        <v>39</v>
      </c>
      <c r="AA53" s="6">
        <v>0.69398148148148153</v>
      </c>
      <c r="AB53" s="7">
        <v>41408</v>
      </c>
      <c r="AC53" s="8">
        <f t="shared" si="2"/>
        <v>41408.693981481483</v>
      </c>
      <c r="AD53" s="9">
        <v>41408.693981481483</v>
      </c>
      <c r="AE53" s="5">
        <f t="shared" si="1"/>
        <v>735368.69398148148</v>
      </c>
    </row>
    <row r="54" spans="1:31" x14ac:dyDescent="0.25">
      <c r="A54" s="10">
        <v>167</v>
      </c>
      <c r="B54" s="5" t="s">
        <v>90</v>
      </c>
      <c r="C54" s="5" t="s">
        <v>41</v>
      </c>
      <c r="D54" s="5">
        <v>638</v>
      </c>
      <c r="E54" s="6">
        <v>0.69542824074074072</v>
      </c>
      <c r="F54" s="5">
        <v>1.4999999999999999E-2</v>
      </c>
      <c r="G54" s="5">
        <v>-102.64</v>
      </c>
      <c r="H54" s="5">
        <v>0</v>
      </c>
      <c r="I54" s="5">
        <v>0.02</v>
      </c>
      <c r="J54" s="5">
        <v>2E-3</v>
      </c>
      <c r="K54" s="5">
        <v>1E-3</v>
      </c>
      <c r="L54" s="5">
        <v>0.5</v>
      </c>
      <c r="M54" s="5">
        <v>-8.0000000000000002E-3</v>
      </c>
      <c r="N54" s="5">
        <v>1.2</v>
      </c>
      <c r="O54" s="5">
        <v>16.52</v>
      </c>
      <c r="P54" s="5">
        <v>21.53</v>
      </c>
      <c r="Q54" s="5">
        <v>1E-3</v>
      </c>
      <c r="R54" s="5">
        <v>6.8000000000000005E-2</v>
      </c>
      <c r="S54" s="5">
        <v>3.0000000000000001E-3</v>
      </c>
      <c r="T54" s="5">
        <v>146.72</v>
      </c>
      <c r="U54" s="6">
        <v>0.69839120370370367</v>
      </c>
      <c r="V54" s="5">
        <v>255.89</v>
      </c>
      <c r="W54" s="5">
        <v>18396</v>
      </c>
      <c r="X54" s="5">
        <v>19033</v>
      </c>
      <c r="Y54" s="5" t="s">
        <v>38</v>
      </c>
      <c r="Z54" s="5" t="s">
        <v>39</v>
      </c>
      <c r="AA54" s="6">
        <v>0.69690972222222225</v>
      </c>
      <c r="AB54" s="7">
        <v>41408</v>
      </c>
      <c r="AC54" s="8">
        <f t="shared" si="2"/>
        <v>41408.696909722225</v>
      </c>
      <c r="AD54" s="9">
        <v>41408.696909722225</v>
      </c>
      <c r="AE54" s="5">
        <f t="shared" si="1"/>
        <v>735368.69690972217</v>
      </c>
    </row>
    <row r="55" spans="1:31" x14ac:dyDescent="0.25">
      <c r="A55" s="10">
        <v>168</v>
      </c>
      <c r="B55" s="5" t="s">
        <v>91</v>
      </c>
      <c r="C55" s="5" t="s">
        <v>37</v>
      </c>
      <c r="D55" s="5">
        <v>409</v>
      </c>
      <c r="E55" s="6">
        <v>0.69874999999999998</v>
      </c>
      <c r="F55" s="5">
        <v>-4.7E-2</v>
      </c>
      <c r="G55" s="5">
        <v>-91.46</v>
      </c>
      <c r="H55" s="5">
        <v>-1.4999999999999999E-2</v>
      </c>
      <c r="I55" s="5">
        <v>-0.02</v>
      </c>
      <c r="J55" s="5">
        <v>-7.0000000000000001E-3</v>
      </c>
      <c r="K55" s="5">
        <v>2E-3</v>
      </c>
      <c r="L55" s="5">
        <v>0.5</v>
      </c>
      <c r="M55" s="5">
        <v>-7.0000000000000001E-3</v>
      </c>
      <c r="N55" s="5">
        <v>1.2</v>
      </c>
      <c r="O55" s="5">
        <v>16.399999999999999</v>
      </c>
      <c r="P55" s="5">
        <v>21.6</v>
      </c>
      <c r="Q55" s="5">
        <v>2E-3</v>
      </c>
      <c r="R55" s="5">
        <v>9.8000000000000004E-2</v>
      </c>
      <c r="S55" s="5">
        <v>4.0000000000000001E-3</v>
      </c>
      <c r="T55" s="5">
        <v>89.62</v>
      </c>
      <c r="U55" s="6">
        <v>0.70064814814814813</v>
      </c>
      <c r="V55" s="5">
        <v>163.72</v>
      </c>
      <c r="W55" s="5">
        <v>19125</v>
      </c>
      <c r="X55" s="5">
        <v>19533</v>
      </c>
      <c r="Y55" s="5" t="s">
        <v>38</v>
      </c>
      <c r="Z55" s="5" t="s">
        <v>39</v>
      </c>
      <c r="AA55" s="6">
        <v>0.69969907407407406</v>
      </c>
      <c r="AB55" s="7">
        <v>41408</v>
      </c>
      <c r="AC55" s="8">
        <f t="shared" si="2"/>
        <v>41408.699699074074</v>
      </c>
      <c r="AD55" s="9">
        <v>41408.699699074074</v>
      </c>
      <c r="AE55" s="5">
        <f t="shared" si="1"/>
        <v>735368.69969907403</v>
      </c>
    </row>
    <row r="56" spans="1:31" x14ac:dyDescent="0.25">
      <c r="A56" s="10">
        <v>169</v>
      </c>
      <c r="B56" s="5" t="s">
        <v>92</v>
      </c>
      <c r="C56" s="5" t="s">
        <v>41</v>
      </c>
      <c r="D56" s="5">
        <v>480</v>
      </c>
      <c r="E56" s="6">
        <v>0.7013194444444445</v>
      </c>
      <c r="F56" s="5">
        <v>-5.3999999999999999E-2</v>
      </c>
      <c r="G56" s="5">
        <v>-90.22</v>
      </c>
      <c r="H56" s="5">
        <v>-1.7000000000000001E-2</v>
      </c>
      <c r="I56" s="5">
        <v>-1.7999999999999999E-2</v>
      </c>
      <c r="J56" s="5">
        <v>-6.0000000000000001E-3</v>
      </c>
      <c r="K56" s="5">
        <v>2E-3</v>
      </c>
      <c r="L56" s="5">
        <v>0.5</v>
      </c>
      <c r="M56" s="5">
        <v>-1.4999999999999999E-2</v>
      </c>
      <c r="N56" s="5">
        <v>1.2</v>
      </c>
      <c r="O56" s="5">
        <v>16.23</v>
      </c>
      <c r="P56" s="5">
        <v>21.58</v>
      </c>
      <c r="Q56" s="5">
        <v>3.0000000000000001E-3</v>
      </c>
      <c r="R56" s="5">
        <v>7.9000000000000001E-2</v>
      </c>
      <c r="S56" s="5">
        <v>3.0000000000000001E-3</v>
      </c>
      <c r="T56" s="5">
        <v>83.92</v>
      </c>
      <c r="U56" s="6">
        <v>0.70354166666666673</v>
      </c>
      <c r="V56" s="5">
        <v>192.64</v>
      </c>
      <c r="W56" s="5">
        <v>19729</v>
      </c>
      <c r="X56" s="5">
        <v>20208</v>
      </c>
      <c r="Y56" s="5" t="s">
        <v>38</v>
      </c>
      <c r="Z56" s="5" t="s">
        <v>39</v>
      </c>
      <c r="AA56" s="6">
        <v>0.70243055555555567</v>
      </c>
      <c r="AB56" s="7">
        <v>41408</v>
      </c>
      <c r="AC56" s="8">
        <f t="shared" si="2"/>
        <v>41408.702430555553</v>
      </c>
      <c r="AD56" s="9">
        <v>41408.702430555553</v>
      </c>
      <c r="AE56" s="5">
        <f t="shared" si="1"/>
        <v>735368.7024305556</v>
      </c>
    </row>
    <row r="57" spans="1:31" x14ac:dyDescent="0.25">
      <c r="A57" s="10">
        <v>170</v>
      </c>
      <c r="B57" s="5" t="s">
        <v>93</v>
      </c>
      <c r="C57" s="5" t="s">
        <v>37</v>
      </c>
      <c r="D57" s="5">
        <v>289</v>
      </c>
      <c r="E57" s="6">
        <v>0.73413194444444441</v>
      </c>
      <c r="F57" s="5">
        <v>-5.758</v>
      </c>
      <c r="G57" s="5">
        <v>937.27</v>
      </c>
      <c r="H57" s="5">
        <v>-1.0900000000000001</v>
      </c>
      <c r="I57" s="5">
        <v>-4.1020000000000003</v>
      </c>
      <c r="J57" s="5">
        <v>-0.56399999999999995</v>
      </c>
      <c r="K57" s="5">
        <v>-2E-3</v>
      </c>
      <c r="L57" s="5">
        <v>0.5</v>
      </c>
      <c r="M57" s="5">
        <v>0</v>
      </c>
      <c r="N57" s="5">
        <v>0</v>
      </c>
      <c r="O57" s="5">
        <v>18.649999999999999</v>
      </c>
      <c r="P57" s="5">
        <v>30.59</v>
      </c>
      <c r="Q57" s="5">
        <v>0.188</v>
      </c>
      <c r="R57" s="5">
        <v>0.154</v>
      </c>
      <c r="S57" s="5">
        <v>0.191</v>
      </c>
      <c r="T57" s="5">
        <v>23.88</v>
      </c>
      <c r="U57" s="6">
        <v>0.73554398148148137</v>
      </c>
      <c r="V57" s="5">
        <v>121.97</v>
      </c>
      <c r="W57" s="5">
        <v>27401</v>
      </c>
      <c r="X57" s="5">
        <v>27689</v>
      </c>
      <c r="Y57" s="5" t="s">
        <v>38</v>
      </c>
      <c r="Z57" s="5" t="s">
        <v>39</v>
      </c>
      <c r="AA57" s="6">
        <v>0.73483796296296289</v>
      </c>
      <c r="AB57" s="7">
        <v>41408</v>
      </c>
      <c r="AC57" s="8">
        <f t="shared" si="2"/>
        <v>41408.734837962962</v>
      </c>
      <c r="AD57" s="9">
        <v>41408.734837962962</v>
      </c>
      <c r="AE57" s="5">
        <f t="shared" si="1"/>
        <v>735368.73483796301</v>
      </c>
    </row>
    <row r="58" spans="1:31" x14ac:dyDescent="0.25">
      <c r="A58" s="10">
        <v>171</v>
      </c>
      <c r="B58" s="5" t="s">
        <v>94</v>
      </c>
      <c r="C58" s="5" t="s">
        <v>41</v>
      </c>
      <c r="D58" s="5">
        <v>234</v>
      </c>
      <c r="E58" s="6">
        <v>0.73681712962962964</v>
      </c>
      <c r="F58" s="5">
        <v>-6.6479999999999997</v>
      </c>
      <c r="G58" s="5">
        <v>1097.48</v>
      </c>
      <c r="H58" s="5">
        <v>-2</v>
      </c>
      <c r="I58" s="5">
        <v>-3.0680000000000001</v>
      </c>
      <c r="J58" s="5">
        <v>-1.554</v>
      </c>
      <c r="K58" s="5">
        <v>-2.5999999999999999E-2</v>
      </c>
      <c r="L58" s="5">
        <v>1</v>
      </c>
      <c r="M58" s="5">
        <v>0</v>
      </c>
      <c r="N58" s="5">
        <v>0</v>
      </c>
      <c r="O58" s="5">
        <v>15.77</v>
      </c>
      <c r="P58" s="5">
        <v>29.38</v>
      </c>
      <c r="Q58" s="5">
        <v>0.22600000000000001</v>
      </c>
      <c r="R58" s="5">
        <v>0.08</v>
      </c>
      <c r="S58" s="5">
        <v>0.248</v>
      </c>
      <c r="T58" s="5">
        <v>26.1</v>
      </c>
      <c r="U58" s="6">
        <v>0.73917824074074068</v>
      </c>
      <c r="V58" s="5">
        <v>203.91</v>
      </c>
      <c r="W58" s="5">
        <v>68</v>
      </c>
      <c r="X58" s="5">
        <v>301</v>
      </c>
      <c r="Y58" s="5" t="s">
        <v>38</v>
      </c>
      <c r="Z58" s="5" t="s">
        <v>39</v>
      </c>
      <c r="AA58" s="6">
        <v>0.73799768518518516</v>
      </c>
      <c r="AB58" s="7">
        <v>41408</v>
      </c>
      <c r="AC58" s="8">
        <f t="shared" si="2"/>
        <v>41408.737997685188</v>
      </c>
      <c r="AD58" s="9">
        <v>41408.737997685188</v>
      </c>
      <c r="AE58" s="5">
        <f t="shared" si="1"/>
        <v>735368.73799768521</v>
      </c>
    </row>
    <row r="59" spans="1:31" x14ac:dyDescent="0.25">
      <c r="A59" s="10">
        <v>172</v>
      </c>
      <c r="B59" s="5" t="s">
        <v>95</v>
      </c>
      <c r="C59" s="5" t="s">
        <v>37</v>
      </c>
      <c r="D59" s="5">
        <v>173</v>
      </c>
      <c r="E59" s="6">
        <v>0.7396759259259259</v>
      </c>
      <c r="F59" s="5">
        <v>-6.694</v>
      </c>
      <c r="G59" s="5">
        <v>1105.81</v>
      </c>
      <c r="H59" s="5">
        <v>-1.982</v>
      </c>
      <c r="I59" s="5">
        <v>-3.2269999999999999</v>
      </c>
      <c r="J59" s="5">
        <v>-1.5149999999999999</v>
      </c>
      <c r="K59" s="5">
        <v>-2.3E-2</v>
      </c>
      <c r="L59" s="5">
        <v>1</v>
      </c>
      <c r="M59" s="5">
        <v>5.3999999999999999E-2</v>
      </c>
      <c r="N59" s="5">
        <v>1.5</v>
      </c>
      <c r="O59" s="5">
        <v>17.399999999999999</v>
      </c>
      <c r="P59" s="5">
        <v>30.95</v>
      </c>
      <c r="Q59" s="5">
        <v>0.216</v>
      </c>
      <c r="R59" s="5">
        <v>0.10199999999999999</v>
      </c>
      <c r="S59" s="5">
        <v>0.26700000000000002</v>
      </c>
      <c r="T59" s="5">
        <v>22.91</v>
      </c>
      <c r="U59" s="6">
        <v>0.7414236111111111</v>
      </c>
      <c r="V59" s="5">
        <v>150.47999999999999</v>
      </c>
      <c r="W59" s="5">
        <v>351</v>
      </c>
      <c r="X59" s="5">
        <v>523</v>
      </c>
      <c r="Y59" s="5" t="s">
        <v>38</v>
      </c>
      <c r="Z59" s="5" t="s">
        <v>39</v>
      </c>
      <c r="AA59" s="6">
        <v>0.7405497685185185</v>
      </c>
      <c r="AB59" s="7">
        <v>41408</v>
      </c>
      <c r="AC59" s="8">
        <f t="shared" si="2"/>
        <v>41408.740549768518</v>
      </c>
      <c r="AD59" s="9">
        <v>41408.740549768518</v>
      </c>
      <c r="AE59" s="5">
        <f t="shared" si="1"/>
        <v>735368.74054976855</v>
      </c>
    </row>
    <row r="60" spans="1:31" x14ac:dyDescent="0.25">
      <c r="A60" s="10">
        <v>173</v>
      </c>
      <c r="B60" s="5" t="s">
        <v>96</v>
      </c>
      <c r="C60" s="5" t="s">
        <v>41</v>
      </c>
      <c r="D60" s="5">
        <v>193</v>
      </c>
      <c r="E60" s="6">
        <v>0.74203703703703694</v>
      </c>
      <c r="F60" s="5">
        <v>-6.758</v>
      </c>
      <c r="G60" s="5">
        <v>1117.3</v>
      </c>
      <c r="H60" s="5">
        <v>-1.9550000000000001</v>
      </c>
      <c r="I60" s="5">
        <v>-3.121</v>
      </c>
      <c r="J60" s="5">
        <v>-1.5029999999999999</v>
      </c>
      <c r="K60" s="5">
        <v>-1.6E-2</v>
      </c>
      <c r="L60" s="5">
        <v>1</v>
      </c>
      <c r="M60" s="5">
        <v>-0.16200000000000001</v>
      </c>
      <c r="N60" s="5">
        <v>1.5</v>
      </c>
      <c r="O60" s="5">
        <v>17.45</v>
      </c>
      <c r="P60" s="5">
        <v>31.66</v>
      </c>
      <c r="Q60" s="5">
        <v>0.21299999999999999</v>
      </c>
      <c r="R60" s="5">
        <v>9.4E-2</v>
      </c>
      <c r="S60" s="5">
        <v>0.24399999999999999</v>
      </c>
      <c r="T60" s="5">
        <v>25.34</v>
      </c>
      <c r="U60" s="6">
        <v>0.74396990740740743</v>
      </c>
      <c r="V60" s="5">
        <v>167.49</v>
      </c>
      <c r="W60" s="5">
        <v>584</v>
      </c>
      <c r="X60" s="5">
        <v>776</v>
      </c>
      <c r="Y60" s="5" t="s">
        <v>38</v>
      </c>
      <c r="Z60" s="5" t="s">
        <v>39</v>
      </c>
      <c r="AA60" s="6">
        <v>0.74300347222222218</v>
      </c>
      <c r="AB60" s="7">
        <v>41408</v>
      </c>
      <c r="AC60" s="8">
        <f t="shared" si="2"/>
        <v>41408.74300347222</v>
      </c>
      <c r="AD60" s="9">
        <v>41408.74300347222</v>
      </c>
      <c r="AE60" s="5">
        <f t="shared" si="1"/>
        <v>735368.74300347222</v>
      </c>
    </row>
    <row r="61" spans="1:31" x14ac:dyDescent="0.25">
      <c r="A61" s="10">
        <v>174</v>
      </c>
      <c r="B61" s="5" t="s">
        <v>97</v>
      </c>
      <c r="C61" s="5" t="s">
        <v>37</v>
      </c>
      <c r="D61" s="5">
        <v>174</v>
      </c>
      <c r="E61" s="6">
        <v>0.74796296296296294</v>
      </c>
      <c r="F61" s="5">
        <v>-8.298</v>
      </c>
      <c r="G61" s="5">
        <v>1394.82</v>
      </c>
      <c r="H61" s="5">
        <v>-2.3210000000000002</v>
      </c>
      <c r="I61" s="5">
        <v>-4.0350000000000001</v>
      </c>
      <c r="J61" s="5">
        <v>-1.7669999999999999</v>
      </c>
      <c r="K61" s="5">
        <v>-6.4000000000000001E-2</v>
      </c>
      <c r="L61" s="5">
        <v>1</v>
      </c>
      <c r="M61" s="5">
        <v>-0.111</v>
      </c>
      <c r="N61" s="5">
        <v>1.5</v>
      </c>
      <c r="O61" s="5">
        <v>18.559999999999999</v>
      </c>
      <c r="P61" s="5">
        <v>34.96</v>
      </c>
      <c r="Q61" s="5">
        <v>0.23699999999999999</v>
      </c>
      <c r="R61" s="5">
        <v>0.11</v>
      </c>
      <c r="S61" s="5">
        <v>0.28799999999999998</v>
      </c>
      <c r="T61" s="5">
        <v>27.49</v>
      </c>
      <c r="U61" s="6">
        <v>0.74971064814814825</v>
      </c>
      <c r="V61" s="5">
        <v>150.83000000000001</v>
      </c>
      <c r="W61" s="5">
        <v>1183</v>
      </c>
      <c r="X61" s="5">
        <v>1356</v>
      </c>
      <c r="Y61" s="5" t="s">
        <v>38</v>
      </c>
      <c r="Z61" s="5" t="s">
        <v>39</v>
      </c>
      <c r="AA61" s="6">
        <v>0.74883680555555565</v>
      </c>
      <c r="AB61" s="7">
        <v>41408</v>
      </c>
      <c r="AC61" s="8">
        <f t="shared" si="2"/>
        <v>41408.748836805556</v>
      </c>
      <c r="AD61" s="9">
        <v>41408.748836805556</v>
      </c>
      <c r="AE61" s="5">
        <f t="shared" si="1"/>
        <v>735368.74883680558</v>
      </c>
    </row>
    <row r="62" spans="1:31" x14ac:dyDescent="0.25">
      <c r="A62" s="10">
        <v>175</v>
      </c>
      <c r="B62" s="5" t="s">
        <v>98</v>
      </c>
      <c r="C62" s="5" t="s">
        <v>41</v>
      </c>
      <c r="D62" s="5">
        <v>250</v>
      </c>
      <c r="E62" s="6">
        <v>0.75011574074074072</v>
      </c>
      <c r="F62" s="5">
        <v>-7.8239999999999998</v>
      </c>
      <c r="G62" s="5">
        <v>1309.48</v>
      </c>
      <c r="H62" s="5">
        <v>-2.2210000000000001</v>
      </c>
      <c r="I62" s="5">
        <v>-3.976</v>
      </c>
      <c r="J62" s="5">
        <v>-1.6910000000000001</v>
      </c>
      <c r="K62" s="5">
        <v>-4.2999999999999997E-2</v>
      </c>
      <c r="L62" s="5">
        <v>1</v>
      </c>
      <c r="M62" s="5">
        <v>0.106</v>
      </c>
      <c r="N62" s="5">
        <v>1.5</v>
      </c>
      <c r="O62" s="5">
        <v>18.079999999999998</v>
      </c>
      <c r="P62" s="5">
        <v>34.24</v>
      </c>
      <c r="Q62" s="5">
        <v>0.22900000000000001</v>
      </c>
      <c r="R62" s="5">
        <v>7.9000000000000001E-2</v>
      </c>
      <c r="S62" s="5">
        <v>0.27600000000000002</v>
      </c>
      <c r="T62" s="5">
        <v>22.76</v>
      </c>
      <c r="U62" s="6">
        <v>0.75261574074074078</v>
      </c>
      <c r="V62" s="5">
        <v>216.83</v>
      </c>
      <c r="W62" s="5">
        <v>1396</v>
      </c>
      <c r="X62" s="5">
        <v>1645</v>
      </c>
      <c r="Y62" s="5" t="s">
        <v>38</v>
      </c>
      <c r="Z62" s="5" t="s">
        <v>39</v>
      </c>
      <c r="AA62" s="6">
        <v>0.75136574074074081</v>
      </c>
      <c r="AB62" s="7">
        <v>41408</v>
      </c>
      <c r="AC62" s="8">
        <f t="shared" si="2"/>
        <v>41408.75136574074</v>
      </c>
      <c r="AD62" s="9">
        <v>41408.75136574074</v>
      </c>
      <c r="AE62" s="5">
        <f t="shared" si="1"/>
        <v>735368.75136574078</v>
      </c>
    </row>
    <row r="63" spans="1:31" x14ac:dyDescent="0.25">
      <c r="A63" s="10">
        <v>176</v>
      </c>
      <c r="B63" s="5" t="s">
        <v>99</v>
      </c>
      <c r="C63" s="5" t="s">
        <v>37</v>
      </c>
      <c r="D63" s="5">
        <v>217</v>
      </c>
      <c r="E63" s="6">
        <v>0.75293981481481476</v>
      </c>
      <c r="F63" s="5">
        <v>-8.8420000000000005</v>
      </c>
      <c r="G63" s="5">
        <v>1492.71</v>
      </c>
      <c r="H63" s="5">
        <v>-2.419</v>
      </c>
      <c r="I63" s="5">
        <v>-4.306</v>
      </c>
      <c r="J63" s="5">
        <v>-1.9550000000000001</v>
      </c>
      <c r="K63" s="5">
        <v>-1.2E-2</v>
      </c>
      <c r="L63" s="5">
        <v>1</v>
      </c>
      <c r="M63" s="5">
        <v>-0.14899999999999999</v>
      </c>
      <c r="N63" s="5">
        <v>1.5</v>
      </c>
      <c r="O63" s="5">
        <v>18.43</v>
      </c>
      <c r="P63" s="5">
        <v>35.72</v>
      </c>
      <c r="Q63" s="5">
        <v>0.248</v>
      </c>
      <c r="R63" s="5">
        <v>8.8999999999999996E-2</v>
      </c>
      <c r="S63" s="5">
        <v>0.29799999999999999</v>
      </c>
      <c r="T63" s="5">
        <v>22.61</v>
      </c>
      <c r="U63" s="6">
        <v>0.75511574074074073</v>
      </c>
      <c r="V63" s="5">
        <v>187.63</v>
      </c>
      <c r="W63" s="5">
        <v>1677</v>
      </c>
      <c r="X63" s="5">
        <v>1893</v>
      </c>
      <c r="Y63" s="5" t="s">
        <v>38</v>
      </c>
      <c r="Z63" s="5" t="s">
        <v>39</v>
      </c>
      <c r="AA63" s="6">
        <v>0.75402777777777774</v>
      </c>
      <c r="AB63" s="7">
        <v>41408</v>
      </c>
      <c r="AC63" s="8">
        <f t="shared" si="2"/>
        <v>41408.754027777781</v>
      </c>
      <c r="AD63" s="9">
        <v>41408.754027777781</v>
      </c>
      <c r="AE63" s="5">
        <f t="shared" si="1"/>
        <v>735368.75402777782</v>
      </c>
    </row>
    <row r="64" spans="1:31" x14ac:dyDescent="0.25">
      <c r="A64" s="10">
        <v>177</v>
      </c>
      <c r="B64" s="5" t="s">
        <v>100</v>
      </c>
      <c r="C64" s="5" t="s">
        <v>41</v>
      </c>
      <c r="D64" s="5">
        <v>246</v>
      </c>
      <c r="E64" s="6">
        <v>0.75548611111111119</v>
      </c>
      <c r="F64" s="5">
        <v>-8.89</v>
      </c>
      <c r="G64" s="5">
        <v>1501.36</v>
      </c>
      <c r="H64" s="5">
        <v>-2.4060000000000001</v>
      </c>
      <c r="I64" s="5">
        <v>-4.3559999999999999</v>
      </c>
      <c r="J64" s="5">
        <v>-1.9770000000000001</v>
      </c>
      <c r="K64" s="5">
        <v>-0.06</v>
      </c>
      <c r="L64" s="5">
        <v>1</v>
      </c>
      <c r="M64" s="5">
        <v>-9.0999999999999998E-2</v>
      </c>
      <c r="N64" s="5">
        <v>1.5</v>
      </c>
      <c r="O64" s="5">
        <v>18.350000000000001</v>
      </c>
      <c r="P64" s="5">
        <v>35.96</v>
      </c>
      <c r="Q64" s="5">
        <v>0.247</v>
      </c>
      <c r="R64" s="5">
        <v>8.1000000000000003E-2</v>
      </c>
      <c r="S64" s="5">
        <v>0.27700000000000002</v>
      </c>
      <c r="T64" s="5">
        <v>24.86</v>
      </c>
      <c r="U64" s="6">
        <v>0.75795138888888891</v>
      </c>
      <c r="V64" s="5">
        <v>213.15</v>
      </c>
      <c r="W64" s="5">
        <v>1930</v>
      </c>
      <c r="X64" s="5">
        <v>2175</v>
      </c>
      <c r="Y64" s="5" t="s">
        <v>38</v>
      </c>
      <c r="Z64" s="5" t="s">
        <v>39</v>
      </c>
      <c r="AA64" s="6">
        <v>0.75671875000000011</v>
      </c>
      <c r="AB64" s="7">
        <v>41408</v>
      </c>
      <c r="AC64" s="8">
        <f t="shared" si="2"/>
        <v>41408.756718750003</v>
      </c>
      <c r="AD64" s="9">
        <v>41408.756718750003</v>
      </c>
      <c r="AE64" s="5">
        <f t="shared" si="1"/>
        <v>735368.75671875</v>
      </c>
    </row>
    <row r="65" spans="1:31" x14ac:dyDescent="0.25">
      <c r="A65" s="10">
        <v>178</v>
      </c>
      <c r="B65" s="5" t="s">
        <v>101</v>
      </c>
      <c r="C65" s="5" t="s">
        <v>37</v>
      </c>
      <c r="D65" s="5">
        <v>207</v>
      </c>
      <c r="E65" s="6">
        <v>0.75831018518518523</v>
      </c>
      <c r="F65" s="5">
        <v>-8.1050000000000004</v>
      </c>
      <c r="G65" s="5">
        <v>1360.07</v>
      </c>
      <c r="H65" s="5">
        <v>-2.1669999999999998</v>
      </c>
      <c r="I65" s="5">
        <v>-4.0190000000000001</v>
      </c>
      <c r="J65" s="5">
        <v>-1.768</v>
      </c>
      <c r="K65" s="5">
        <v>-4.5999999999999999E-2</v>
      </c>
      <c r="L65" s="5">
        <v>1</v>
      </c>
      <c r="M65" s="5">
        <v>-0.105</v>
      </c>
      <c r="N65" s="5">
        <v>1.5</v>
      </c>
      <c r="O65" s="5">
        <v>18.309999999999999</v>
      </c>
      <c r="P65" s="5">
        <v>36.049999999999997</v>
      </c>
      <c r="Q65" s="5">
        <v>0.22500000000000001</v>
      </c>
      <c r="R65" s="5">
        <v>9.4E-2</v>
      </c>
      <c r="S65" s="5">
        <v>0.27500000000000002</v>
      </c>
      <c r="T65" s="5">
        <v>24.33</v>
      </c>
      <c r="U65" s="6">
        <v>0.76038194444444451</v>
      </c>
      <c r="V65" s="5">
        <v>178.55</v>
      </c>
      <c r="W65" s="5">
        <v>2211</v>
      </c>
      <c r="X65" s="5">
        <v>2417</v>
      </c>
      <c r="Y65" s="5" t="s">
        <v>38</v>
      </c>
      <c r="Z65" s="5" t="s">
        <v>39</v>
      </c>
      <c r="AA65" s="6">
        <v>0.75934606481481493</v>
      </c>
      <c r="AB65" s="7">
        <v>41408</v>
      </c>
      <c r="AC65" s="8">
        <f t="shared" si="2"/>
        <v>41408.759346064813</v>
      </c>
      <c r="AD65" s="9">
        <v>41408.759346064813</v>
      </c>
      <c r="AE65" s="5">
        <f t="shared" si="1"/>
        <v>735368.75934606476</v>
      </c>
    </row>
    <row r="66" spans="1:31" x14ac:dyDescent="0.25">
      <c r="A66" s="10">
        <v>179</v>
      </c>
      <c r="B66" s="5" t="s">
        <v>102</v>
      </c>
      <c r="C66" s="5" t="s">
        <v>41</v>
      </c>
      <c r="D66" s="5">
        <v>239</v>
      </c>
      <c r="E66" s="6">
        <v>0.76072916666666668</v>
      </c>
      <c r="F66" s="5">
        <v>-7.6760000000000002</v>
      </c>
      <c r="G66" s="5">
        <v>1282.74</v>
      </c>
      <c r="H66" s="5">
        <v>-2.0249999999999999</v>
      </c>
      <c r="I66" s="5">
        <v>-3.794</v>
      </c>
      <c r="J66" s="5">
        <v>-1.702</v>
      </c>
      <c r="K66" s="5">
        <v>-1E-3</v>
      </c>
      <c r="L66" s="5">
        <v>1</v>
      </c>
      <c r="M66" s="5">
        <v>-0.154</v>
      </c>
      <c r="N66" s="5">
        <v>1.5</v>
      </c>
      <c r="O66" s="5">
        <v>18.78</v>
      </c>
      <c r="P66" s="5">
        <v>37.33</v>
      </c>
      <c r="Q66" s="5">
        <v>0.20599999999999999</v>
      </c>
      <c r="R66" s="5">
        <v>8.4000000000000005E-2</v>
      </c>
      <c r="S66" s="5">
        <v>0.23599999999999999</v>
      </c>
      <c r="T66" s="5">
        <v>20.79</v>
      </c>
      <c r="U66" s="6">
        <v>0.76314814814814813</v>
      </c>
      <c r="V66" s="5">
        <v>208.07</v>
      </c>
      <c r="W66" s="5">
        <v>2452</v>
      </c>
      <c r="X66" s="5">
        <v>2690</v>
      </c>
      <c r="Y66" s="5" t="s">
        <v>38</v>
      </c>
      <c r="Z66" s="5" t="s">
        <v>39</v>
      </c>
      <c r="AA66" s="6">
        <v>0.7619386574074074</v>
      </c>
      <c r="AB66" s="7">
        <v>41408</v>
      </c>
      <c r="AC66" s="8">
        <f t="shared" si="2"/>
        <v>41408.761938657408</v>
      </c>
      <c r="AD66" s="9">
        <v>41408.761938657408</v>
      </c>
      <c r="AE66" s="5">
        <f t="shared" si="1"/>
        <v>735368.76193865738</v>
      </c>
    </row>
    <row r="67" spans="1:31" x14ac:dyDescent="0.25">
      <c r="A67" s="10">
        <v>180</v>
      </c>
      <c r="B67" s="5" t="s">
        <v>103</v>
      </c>
      <c r="C67" s="5" t="s">
        <v>37</v>
      </c>
      <c r="D67" s="5">
        <v>219</v>
      </c>
      <c r="E67" s="6">
        <v>0.76344907407407403</v>
      </c>
      <c r="F67" s="5">
        <v>-7.7069999999999999</v>
      </c>
      <c r="G67" s="5">
        <v>1288.3</v>
      </c>
      <c r="H67" s="5">
        <v>-2.0089999999999999</v>
      </c>
      <c r="I67" s="5">
        <v>-4.141</v>
      </c>
      <c r="J67" s="5">
        <v>-1.4490000000000001</v>
      </c>
      <c r="K67" s="5">
        <v>6.0000000000000001E-3</v>
      </c>
      <c r="L67" s="5">
        <v>1</v>
      </c>
      <c r="M67" s="5">
        <v>-0.115</v>
      </c>
      <c r="N67" s="5">
        <v>1.5</v>
      </c>
      <c r="O67" s="5">
        <v>19.04</v>
      </c>
      <c r="P67" s="5">
        <v>38.26</v>
      </c>
      <c r="Q67" s="5">
        <v>0.20100000000000001</v>
      </c>
      <c r="R67" s="5">
        <v>8.8999999999999996E-2</v>
      </c>
      <c r="S67" s="5">
        <v>0.24299999999999999</v>
      </c>
      <c r="T67" s="5">
        <v>22.91</v>
      </c>
      <c r="U67" s="6">
        <v>0.76567129629629627</v>
      </c>
      <c r="V67" s="5">
        <v>192.68</v>
      </c>
      <c r="W67" s="5">
        <v>2720</v>
      </c>
      <c r="X67" s="5">
        <v>2938</v>
      </c>
      <c r="Y67" s="5" t="s">
        <v>38</v>
      </c>
      <c r="Z67" s="5" t="s">
        <v>39</v>
      </c>
      <c r="AA67" s="6">
        <v>0.76456018518518509</v>
      </c>
      <c r="AB67" s="7">
        <v>41408</v>
      </c>
      <c r="AC67" s="8">
        <f t="shared" si="2"/>
        <v>41408.764560185184</v>
      </c>
      <c r="AD67" s="9">
        <v>41408.764560185184</v>
      </c>
      <c r="AE67" s="5">
        <f t="shared" si="1"/>
        <v>735368.76456018514</v>
      </c>
    </row>
    <row r="68" spans="1:31" x14ac:dyDescent="0.25">
      <c r="A68" s="10">
        <v>181</v>
      </c>
      <c r="B68" s="5" t="s">
        <v>104</v>
      </c>
      <c r="C68" s="5" t="s">
        <v>41</v>
      </c>
      <c r="D68" s="5">
        <v>272</v>
      </c>
      <c r="E68" s="6">
        <v>0.76597222222222217</v>
      </c>
      <c r="F68" s="5">
        <v>-7.2729999999999997</v>
      </c>
      <c r="G68" s="5">
        <v>1210.1099999999999</v>
      </c>
      <c r="H68" s="5">
        <v>-1.901</v>
      </c>
      <c r="I68" s="5">
        <v>-3.8380000000000001</v>
      </c>
      <c r="J68" s="5">
        <v>-1.4630000000000001</v>
      </c>
      <c r="K68" s="5">
        <v>2.8000000000000001E-2</v>
      </c>
      <c r="L68" s="5">
        <v>1</v>
      </c>
      <c r="M68" s="5">
        <v>-0.1</v>
      </c>
      <c r="N68" s="5">
        <v>1.5</v>
      </c>
      <c r="O68" s="5">
        <v>19.16</v>
      </c>
      <c r="P68" s="5">
        <v>39.049999999999997</v>
      </c>
      <c r="Q68" s="5">
        <v>0.186</v>
      </c>
      <c r="R68" s="5">
        <v>7.4999999999999997E-2</v>
      </c>
      <c r="S68" s="5">
        <v>0.215</v>
      </c>
      <c r="T68" s="5">
        <v>24.28</v>
      </c>
      <c r="U68" s="6">
        <v>0.76872685185185186</v>
      </c>
      <c r="V68" s="5">
        <v>238.37</v>
      </c>
      <c r="W68" s="5">
        <v>2967</v>
      </c>
      <c r="X68" s="5">
        <v>3238</v>
      </c>
      <c r="Y68" s="5" t="s">
        <v>38</v>
      </c>
      <c r="Z68" s="5" t="s">
        <v>39</v>
      </c>
      <c r="AA68" s="6">
        <v>0.76734953703703701</v>
      </c>
      <c r="AB68" s="7">
        <v>41408</v>
      </c>
      <c r="AC68" s="8">
        <f t="shared" ref="AC68:AC99" si="3">AB68+AA68</f>
        <v>41408.76734953704</v>
      </c>
      <c r="AD68" s="9">
        <v>41408.76734953704</v>
      </c>
      <c r="AE68" s="5">
        <f t="shared" si="1"/>
        <v>735368.767349537</v>
      </c>
    </row>
    <row r="69" spans="1:31" x14ac:dyDescent="0.25">
      <c r="A69" s="10">
        <v>182</v>
      </c>
      <c r="B69" s="5" t="s">
        <v>105</v>
      </c>
      <c r="C69" s="5" t="s">
        <v>37</v>
      </c>
      <c r="D69" s="5">
        <v>192</v>
      </c>
      <c r="E69" s="6">
        <v>0.7690393518518519</v>
      </c>
      <c r="F69" s="5">
        <v>-8.0259999999999998</v>
      </c>
      <c r="G69" s="5">
        <v>1345.71</v>
      </c>
      <c r="H69" s="5">
        <v>-2.0859999999999999</v>
      </c>
      <c r="I69" s="5">
        <v>-4.157</v>
      </c>
      <c r="J69" s="5">
        <v>-1.619</v>
      </c>
      <c r="K69" s="5">
        <v>-3.3000000000000002E-2</v>
      </c>
      <c r="L69" s="5">
        <v>1</v>
      </c>
      <c r="M69" s="5">
        <v>-0.13200000000000001</v>
      </c>
      <c r="N69" s="5">
        <v>1.5</v>
      </c>
      <c r="O69" s="5">
        <v>19.850000000000001</v>
      </c>
      <c r="P69" s="5">
        <v>40.17</v>
      </c>
      <c r="Q69" s="5">
        <v>0.2</v>
      </c>
      <c r="R69" s="5">
        <v>0.114</v>
      </c>
      <c r="S69" s="5">
        <v>0.22600000000000001</v>
      </c>
      <c r="T69" s="5">
        <v>20.72</v>
      </c>
      <c r="U69" s="6">
        <v>0.77097222222222228</v>
      </c>
      <c r="V69" s="5">
        <v>167.24</v>
      </c>
      <c r="W69" s="5">
        <v>3269</v>
      </c>
      <c r="X69" s="5">
        <v>3460</v>
      </c>
      <c r="Y69" s="5" t="s">
        <v>38</v>
      </c>
      <c r="Z69" s="5" t="s">
        <v>39</v>
      </c>
      <c r="AA69" s="6">
        <v>0.77000578703703715</v>
      </c>
      <c r="AB69" s="7">
        <v>41408</v>
      </c>
      <c r="AC69" s="8">
        <f t="shared" si="3"/>
        <v>41408.770005787039</v>
      </c>
      <c r="AD69" s="9">
        <v>41408.770005787039</v>
      </c>
      <c r="AE69" s="5">
        <f t="shared" ref="AE69:AE110" si="4">AD69+693960</f>
        <v>735368.77000578702</v>
      </c>
    </row>
    <row r="70" spans="1:31" x14ac:dyDescent="0.25">
      <c r="A70" s="10">
        <v>183</v>
      </c>
      <c r="B70" s="5" t="s">
        <v>106</v>
      </c>
      <c r="C70" s="5" t="s">
        <v>41</v>
      </c>
      <c r="D70" s="5">
        <v>279</v>
      </c>
      <c r="E70" s="6">
        <v>0.77140046296296294</v>
      </c>
      <c r="F70" s="5">
        <v>-7.3780000000000001</v>
      </c>
      <c r="G70" s="5">
        <v>1229.04</v>
      </c>
      <c r="H70" s="5">
        <v>-1.8879999999999999</v>
      </c>
      <c r="I70" s="5">
        <v>-3.879</v>
      </c>
      <c r="J70" s="5">
        <v>-1.5129999999999999</v>
      </c>
      <c r="K70" s="5">
        <v>-5.0000000000000001E-3</v>
      </c>
      <c r="L70" s="5">
        <v>1</v>
      </c>
      <c r="M70" s="5">
        <v>-9.4E-2</v>
      </c>
      <c r="N70" s="5">
        <v>1.5</v>
      </c>
      <c r="O70" s="5">
        <v>19.510000000000002</v>
      </c>
      <c r="P70" s="5">
        <v>39.96</v>
      </c>
      <c r="Q70" s="5">
        <v>0.185</v>
      </c>
      <c r="R70" s="5">
        <v>7.4999999999999997E-2</v>
      </c>
      <c r="S70" s="5">
        <v>0.21199999999999999</v>
      </c>
      <c r="T70" s="5">
        <v>23.71</v>
      </c>
      <c r="U70" s="6">
        <v>0.77423611111111112</v>
      </c>
      <c r="V70" s="5">
        <v>244.85</v>
      </c>
      <c r="W70" s="5">
        <v>3503</v>
      </c>
      <c r="X70" s="5">
        <v>3781</v>
      </c>
      <c r="Y70" s="5" t="s">
        <v>38</v>
      </c>
      <c r="Z70" s="5" t="s">
        <v>39</v>
      </c>
      <c r="AA70" s="6">
        <v>0.77281828703703703</v>
      </c>
      <c r="AB70" s="7">
        <v>41408</v>
      </c>
      <c r="AC70" s="8">
        <f t="shared" si="3"/>
        <v>41408.772818287034</v>
      </c>
      <c r="AD70" s="9">
        <v>41408.772818287034</v>
      </c>
      <c r="AE70" s="5">
        <f t="shared" si="4"/>
        <v>735368.77281828702</v>
      </c>
    </row>
    <row r="71" spans="1:31" x14ac:dyDescent="0.25">
      <c r="A71" s="10">
        <v>184</v>
      </c>
      <c r="B71" s="5" t="s">
        <v>107</v>
      </c>
      <c r="C71" s="5" t="s">
        <v>37</v>
      </c>
      <c r="D71" s="5">
        <v>183</v>
      </c>
      <c r="E71" s="6">
        <v>0.77453703703703702</v>
      </c>
      <c r="F71" s="5">
        <v>-6.9610000000000003</v>
      </c>
      <c r="G71" s="5">
        <v>1154.01</v>
      </c>
      <c r="H71" s="5">
        <v>-1.8009999999999999</v>
      </c>
      <c r="I71" s="5">
        <v>-3.6859999999999999</v>
      </c>
      <c r="J71" s="5">
        <v>-1.371</v>
      </c>
      <c r="K71" s="5">
        <v>-1.7000000000000001E-2</v>
      </c>
      <c r="L71" s="5">
        <v>1</v>
      </c>
      <c r="M71" s="5">
        <v>-8.6999999999999994E-2</v>
      </c>
      <c r="N71" s="5">
        <v>1.5</v>
      </c>
      <c r="O71" s="5">
        <v>20.3</v>
      </c>
      <c r="P71" s="5">
        <v>41.51</v>
      </c>
      <c r="Q71" s="5">
        <v>0.16800000000000001</v>
      </c>
      <c r="R71" s="5">
        <v>0.11700000000000001</v>
      </c>
      <c r="S71" s="5">
        <v>0.188</v>
      </c>
      <c r="T71" s="5">
        <v>18.100000000000001</v>
      </c>
      <c r="U71" s="6">
        <v>0.77638888888888891</v>
      </c>
      <c r="V71" s="5">
        <v>159.44999999999999</v>
      </c>
      <c r="W71" s="5">
        <v>3811</v>
      </c>
      <c r="X71" s="5">
        <v>3993</v>
      </c>
      <c r="Y71" s="5" t="s">
        <v>38</v>
      </c>
      <c r="Z71" s="5" t="s">
        <v>39</v>
      </c>
      <c r="AA71" s="6">
        <v>0.77546296296296302</v>
      </c>
      <c r="AB71" s="7">
        <v>41408</v>
      </c>
      <c r="AC71" s="8">
        <f t="shared" si="3"/>
        <v>41408.775462962964</v>
      </c>
      <c r="AD71" s="9">
        <v>41408.775462962964</v>
      </c>
      <c r="AE71" s="5">
        <f t="shared" si="4"/>
        <v>735368.77546296292</v>
      </c>
    </row>
    <row r="72" spans="1:31" x14ac:dyDescent="0.25">
      <c r="A72" s="10">
        <v>185</v>
      </c>
      <c r="B72" s="5" t="s">
        <v>108</v>
      </c>
      <c r="C72" s="5" t="s">
        <v>41</v>
      </c>
      <c r="D72" s="5">
        <v>248</v>
      </c>
      <c r="E72" s="6">
        <v>0.77665509259259258</v>
      </c>
      <c r="F72" s="5">
        <v>-6.343</v>
      </c>
      <c r="G72" s="5">
        <v>1042.5899999999999</v>
      </c>
      <c r="H72" s="5">
        <v>-1.6719999999999999</v>
      </c>
      <c r="I72" s="5">
        <v>-3.2650000000000001</v>
      </c>
      <c r="J72" s="5">
        <v>-1.3240000000000001</v>
      </c>
      <c r="K72" s="5">
        <v>-0.01</v>
      </c>
      <c r="L72" s="5">
        <v>1</v>
      </c>
      <c r="M72" s="5">
        <v>-7.1999999999999995E-2</v>
      </c>
      <c r="N72" s="5">
        <v>1.5</v>
      </c>
      <c r="O72" s="5">
        <v>20.56</v>
      </c>
      <c r="P72" s="5">
        <v>41.86</v>
      </c>
      <c r="Q72" s="5">
        <v>0.152</v>
      </c>
      <c r="R72" s="5">
        <v>8.8999999999999996E-2</v>
      </c>
      <c r="S72" s="5">
        <v>0.17399999999999999</v>
      </c>
      <c r="T72" s="5">
        <v>27.27</v>
      </c>
      <c r="U72" s="6">
        <v>0.77917824074074071</v>
      </c>
      <c r="V72" s="5">
        <v>218.31</v>
      </c>
      <c r="W72" s="5">
        <v>4019</v>
      </c>
      <c r="X72" s="5">
        <v>4266</v>
      </c>
      <c r="Y72" s="5" t="s">
        <v>38</v>
      </c>
      <c r="Z72" s="5" t="s">
        <v>39</v>
      </c>
      <c r="AA72" s="6">
        <v>0.77791666666666659</v>
      </c>
      <c r="AB72" s="7">
        <v>41408</v>
      </c>
      <c r="AC72" s="8">
        <f t="shared" si="3"/>
        <v>41408.777916666666</v>
      </c>
      <c r="AD72" s="9">
        <v>41408.777916666666</v>
      </c>
      <c r="AE72" s="5">
        <f t="shared" si="4"/>
        <v>735368.7779166667</v>
      </c>
    </row>
    <row r="73" spans="1:31" x14ac:dyDescent="0.25">
      <c r="A73" s="10">
        <v>186</v>
      </c>
      <c r="B73" s="5" t="s">
        <v>109</v>
      </c>
      <c r="C73" s="5" t="s">
        <v>37</v>
      </c>
      <c r="D73" s="5">
        <v>232</v>
      </c>
      <c r="E73" s="6">
        <v>0.77957175925925926</v>
      </c>
      <c r="F73" s="5">
        <v>-6.4530000000000003</v>
      </c>
      <c r="G73" s="5">
        <v>1062.46</v>
      </c>
      <c r="H73" s="5">
        <v>-1.649</v>
      </c>
      <c r="I73" s="5">
        <v>-3.403</v>
      </c>
      <c r="J73" s="5">
        <v>-1.3120000000000001</v>
      </c>
      <c r="K73" s="5">
        <v>-1.0999999999999999E-2</v>
      </c>
      <c r="L73" s="5">
        <v>1</v>
      </c>
      <c r="M73" s="5">
        <v>-7.8E-2</v>
      </c>
      <c r="N73" s="5">
        <v>1.5</v>
      </c>
      <c r="O73" s="5">
        <v>20.71</v>
      </c>
      <c r="P73" s="5">
        <v>42.74</v>
      </c>
      <c r="Q73" s="5">
        <v>0.151</v>
      </c>
      <c r="R73" s="5">
        <v>9.6000000000000002E-2</v>
      </c>
      <c r="S73" s="5">
        <v>0.17</v>
      </c>
      <c r="T73" s="5">
        <v>19.420000000000002</v>
      </c>
      <c r="U73" s="6">
        <v>0.78187499999999999</v>
      </c>
      <c r="V73" s="5">
        <v>199.27</v>
      </c>
      <c r="W73" s="5">
        <v>4305</v>
      </c>
      <c r="X73" s="5">
        <v>4536</v>
      </c>
      <c r="Y73" s="5" t="s">
        <v>38</v>
      </c>
      <c r="Z73" s="5" t="s">
        <v>39</v>
      </c>
      <c r="AA73" s="6">
        <v>0.78072337962962957</v>
      </c>
      <c r="AB73" s="7">
        <v>41408</v>
      </c>
      <c r="AC73" s="8">
        <f t="shared" si="3"/>
        <v>41408.780723379627</v>
      </c>
      <c r="AD73" s="9">
        <v>41408.780723379627</v>
      </c>
      <c r="AE73" s="5">
        <f t="shared" si="4"/>
        <v>735368.78072337958</v>
      </c>
    </row>
    <row r="74" spans="1:31" x14ac:dyDescent="0.25">
      <c r="A74" s="10">
        <v>187</v>
      </c>
      <c r="B74" s="5" t="s">
        <v>110</v>
      </c>
      <c r="C74" s="5" t="s">
        <v>41</v>
      </c>
      <c r="D74" s="5">
        <v>337</v>
      </c>
      <c r="E74" s="6">
        <v>0.78256944444444443</v>
      </c>
      <c r="F74" s="5">
        <v>-5.1719999999999997</v>
      </c>
      <c r="G74" s="5">
        <v>831.68</v>
      </c>
      <c r="H74" s="5">
        <v>-1.361</v>
      </c>
      <c r="I74" s="5">
        <v>-2.7130000000000001</v>
      </c>
      <c r="J74" s="5">
        <v>-1.077</v>
      </c>
      <c r="K74" s="5">
        <v>3.7999999999999999E-2</v>
      </c>
      <c r="L74" s="5">
        <v>1</v>
      </c>
      <c r="M74" s="5">
        <v>-5.8999999999999997E-2</v>
      </c>
      <c r="N74" s="5">
        <v>1</v>
      </c>
      <c r="O74" s="5">
        <v>20.12</v>
      </c>
      <c r="P74" s="5">
        <v>41.89</v>
      </c>
      <c r="Q74" s="5">
        <v>0.123</v>
      </c>
      <c r="R74" s="5">
        <v>6.7000000000000004E-2</v>
      </c>
      <c r="S74" s="5">
        <v>0.14000000000000001</v>
      </c>
      <c r="T74" s="5">
        <v>22.18</v>
      </c>
      <c r="U74" s="6">
        <v>0.78598379629629633</v>
      </c>
      <c r="V74" s="5">
        <v>294.58999999999997</v>
      </c>
      <c r="W74" s="5">
        <v>4605</v>
      </c>
      <c r="X74" s="5">
        <v>4941</v>
      </c>
      <c r="Y74" s="5" t="s">
        <v>38</v>
      </c>
      <c r="Z74" s="5" t="s">
        <v>39</v>
      </c>
      <c r="AA74" s="6">
        <v>0.78427662037037038</v>
      </c>
      <c r="AB74" s="7">
        <v>41408</v>
      </c>
      <c r="AC74" s="8">
        <f t="shared" si="3"/>
        <v>41408.784276620368</v>
      </c>
      <c r="AD74" s="9">
        <v>41408.784276620368</v>
      </c>
      <c r="AE74" s="5">
        <f t="shared" si="4"/>
        <v>735368.78427662037</v>
      </c>
    </row>
    <row r="75" spans="1:31" x14ac:dyDescent="0.25">
      <c r="A75" s="10">
        <v>188</v>
      </c>
      <c r="B75" s="5" t="s">
        <v>111</v>
      </c>
      <c r="C75" s="5" t="s">
        <v>37</v>
      </c>
      <c r="D75" s="5">
        <v>250</v>
      </c>
      <c r="E75" s="6">
        <v>0.78637731481481488</v>
      </c>
      <c r="F75" s="5">
        <v>-4.4160000000000004</v>
      </c>
      <c r="G75" s="5">
        <v>695.55</v>
      </c>
      <c r="H75" s="5">
        <v>-1.1539999999999999</v>
      </c>
      <c r="I75" s="5">
        <v>-2.331</v>
      </c>
      <c r="J75" s="5">
        <v>-0.91700000000000004</v>
      </c>
      <c r="K75" s="5">
        <v>3.3000000000000002E-2</v>
      </c>
      <c r="L75" s="5">
        <v>1</v>
      </c>
      <c r="M75" s="5">
        <v>-4.7E-2</v>
      </c>
      <c r="N75" s="5">
        <v>1</v>
      </c>
      <c r="O75" s="5">
        <v>20.27</v>
      </c>
      <c r="P75" s="5">
        <v>42.71</v>
      </c>
      <c r="Q75" s="5">
        <v>0.10299999999999999</v>
      </c>
      <c r="R75" s="5">
        <v>8.7999999999999995E-2</v>
      </c>
      <c r="S75" s="5">
        <v>0.112</v>
      </c>
      <c r="T75" s="5">
        <v>15.04</v>
      </c>
      <c r="U75" s="6">
        <v>0.78886574074074067</v>
      </c>
      <c r="V75" s="5">
        <v>214.86</v>
      </c>
      <c r="W75" s="5">
        <v>4981</v>
      </c>
      <c r="X75" s="5">
        <v>5230</v>
      </c>
      <c r="Y75" s="5" t="s">
        <v>38</v>
      </c>
      <c r="Z75" s="5" t="s">
        <v>39</v>
      </c>
      <c r="AA75" s="6">
        <v>0.78762152777777783</v>
      </c>
      <c r="AB75" s="7">
        <v>41408</v>
      </c>
      <c r="AC75" s="8">
        <f t="shared" si="3"/>
        <v>41408.787621527779</v>
      </c>
      <c r="AD75" s="9">
        <v>41408.787621527779</v>
      </c>
      <c r="AE75" s="5">
        <f t="shared" si="4"/>
        <v>735368.78762152779</v>
      </c>
    </row>
    <row r="76" spans="1:31" x14ac:dyDescent="0.25">
      <c r="A76" s="10">
        <v>189</v>
      </c>
      <c r="B76" s="5" t="s">
        <v>112</v>
      </c>
      <c r="C76" s="5" t="s">
        <v>41</v>
      </c>
      <c r="D76" s="5">
        <v>310</v>
      </c>
      <c r="E76" s="6">
        <v>0.78924768518518518</v>
      </c>
      <c r="F76" s="5">
        <v>-3.625</v>
      </c>
      <c r="G76" s="5">
        <v>553.07000000000005</v>
      </c>
      <c r="H76" s="5">
        <v>-0.94199999999999995</v>
      </c>
      <c r="I76" s="5">
        <v>-1.9139999999999999</v>
      </c>
      <c r="J76" s="5">
        <v>-0.748</v>
      </c>
      <c r="K76" s="5">
        <v>1E-3</v>
      </c>
      <c r="L76" s="5">
        <v>1</v>
      </c>
      <c r="M76" s="5">
        <v>-2.3E-2</v>
      </c>
      <c r="N76" s="5">
        <v>0.5</v>
      </c>
      <c r="O76" s="5">
        <v>19.399999999999999</v>
      </c>
      <c r="P76" s="5">
        <v>41.31</v>
      </c>
      <c r="Q76" s="5">
        <v>8.7999999999999995E-2</v>
      </c>
      <c r="R76" s="5">
        <v>7.0000000000000007E-2</v>
      </c>
      <c r="S76" s="5">
        <v>0.1</v>
      </c>
      <c r="T76" s="5">
        <v>24.86</v>
      </c>
      <c r="U76" s="6">
        <v>0.79233796296296299</v>
      </c>
      <c r="V76" s="5">
        <v>267.57</v>
      </c>
      <c r="W76" s="5">
        <v>5267</v>
      </c>
      <c r="X76" s="5">
        <v>5576</v>
      </c>
      <c r="Y76" s="5" t="s">
        <v>38</v>
      </c>
      <c r="Z76" s="5" t="s">
        <v>39</v>
      </c>
      <c r="AA76" s="6">
        <v>0.79079282407407403</v>
      </c>
      <c r="AB76" s="7">
        <v>41408</v>
      </c>
      <c r="AC76" s="8">
        <f t="shared" si="3"/>
        <v>41408.790792824075</v>
      </c>
      <c r="AD76" s="9">
        <v>41408.790792824075</v>
      </c>
      <c r="AE76" s="5">
        <f t="shared" si="4"/>
        <v>735368.79079282412</v>
      </c>
    </row>
    <row r="77" spans="1:31" x14ac:dyDescent="0.25">
      <c r="A77" s="10">
        <v>190</v>
      </c>
      <c r="B77" s="5" t="s">
        <v>113</v>
      </c>
      <c r="C77" s="5" t="s">
        <v>37</v>
      </c>
      <c r="D77" s="5">
        <v>243</v>
      </c>
      <c r="E77" s="6">
        <v>0.79270833333333324</v>
      </c>
      <c r="F77" s="5">
        <v>-3.484</v>
      </c>
      <c r="G77" s="5">
        <v>527.6</v>
      </c>
      <c r="H77" s="5">
        <v>-0.89600000000000002</v>
      </c>
      <c r="I77" s="5">
        <v>-1.8879999999999999</v>
      </c>
      <c r="J77" s="5">
        <v>-0.72</v>
      </c>
      <c r="K77" s="5">
        <v>0.03</v>
      </c>
      <c r="L77" s="5">
        <v>1</v>
      </c>
      <c r="M77" s="5">
        <v>-1.0999999999999999E-2</v>
      </c>
      <c r="N77" s="5">
        <v>0.5</v>
      </c>
      <c r="O77" s="5">
        <v>19.28</v>
      </c>
      <c r="P77" s="5">
        <v>41.82</v>
      </c>
      <c r="Q77" s="5">
        <v>8.3000000000000004E-2</v>
      </c>
      <c r="R77" s="5">
        <v>8.7999999999999995E-2</v>
      </c>
      <c r="S77" s="5">
        <v>9.1999999999999998E-2</v>
      </c>
      <c r="T77" s="5">
        <v>17.93</v>
      </c>
      <c r="U77" s="6">
        <v>0.79513888888888884</v>
      </c>
      <c r="V77" s="5">
        <v>209.29</v>
      </c>
      <c r="W77" s="5">
        <v>5613</v>
      </c>
      <c r="X77" s="5">
        <v>5855</v>
      </c>
      <c r="Y77" s="5" t="s">
        <v>38</v>
      </c>
      <c r="Z77" s="5" t="s">
        <v>39</v>
      </c>
      <c r="AA77" s="6">
        <v>0.79392361111111098</v>
      </c>
      <c r="AB77" s="7">
        <v>41408</v>
      </c>
      <c r="AC77" s="8">
        <f t="shared" si="3"/>
        <v>41408.793923611112</v>
      </c>
      <c r="AD77" s="9">
        <v>41408.793923611112</v>
      </c>
      <c r="AE77" s="5">
        <f t="shared" si="4"/>
        <v>735368.79392361105</v>
      </c>
    </row>
    <row r="78" spans="1:31" x14ac:dyDescent="0.25">
      <c r="A78" s="10">
        <v>191</v>
      </c>
      <c r="B78" s="5" t="s">
        <v>114</v>
      </c>
      <c r="C78" s="5" t="s">
        <v>41</v>
      </c>
      <c r="D78" s="5">
        <v>340</v>
      </c>
      <c r="E78" s="6">
        <v>0.7952893518518519</v>
      </c>
      <c r="F78" s="5">
        <v>-2.3490000000000002</v>
      </c>
      <c r="G78" s="5">
        <v>323.08999999999997</v>
      </c>
      <c r="H78" s="5">
        <v>-0.63600000000000001</v>
      </c>
      <c r="I78" s="5">
        <v>-1.1639999999999999</v>
      </c>
      <c r="J78" s="5">
        <v>-0.51900000000000002</v>
      </c>
      <c r="K78" s="5">
        <v>-4.0000000000000001E-3</v>
      </c>
      <c r="L78" s="5">
        <v>1</v>
      </c>
      <c r="M78" s="5">
        <v>-2.5000000000000001E-2</v>
      </c>
      <c r="N78" s="5">
        <v>0.5</v>
      </c>
      <c r="O78" s="5">
        <v>19.53</v>
      </c>
      <c r="P78" s="5">
        <v>42.19</v>
      </c>
      <c r="Q78" s="5">
        <v>5.6000000000000001E-2</v>
      </c>
      <c r="R78" s="5">
        <v>7.3999999999999996E-2</v>
      </c>
      <c r="S78" s="5">
        <v>5.8000000000000003E-2</v>
      </c>
      <c r="T78" s="5">
        <v>29.4</v>
      </c>
      <c r="U78" s="6">
        <v>0.79866898148148147</v>
      </c>
      <c r="V78" s="5">
        <v>292.69</v>
      </c>
      <c r="W78" s="5">
        <v>5870</v>
      </c>
      <c r="X78" s="5">
        <v>6209</v>
      </c>
      <c r="Y78" s="5" t="s">
        <v>38</v>
      </c>
      <c r="Z78" s="5" t="s">
        <v>39</v>
      </c>
      <c r="AA78" s="6">
        <v>0.79697916666666668</v>
      </c>
      <c r="AB78" s="7">
        <v>41408</v>
      </c>
      <c r="AC78" s="8">
        <f t="shared" si="3"/>
        <v>41408.796979166669</v>
      </c>
      <c r="AD78" s="9">
        <v>41408.796979166669</v>
      </c>
      <c r="AE78" s="5">
        <f t="shared" si="4"/>
        <v>735368.79697916668</v>
      </c>
    </row>
    <row r="79" spans="1:31" x14ac:dyDescent="0.25">
      <c r="A79" s="10">
        <v>192</v>
      </c>
      <c r="B79" s="5" t="s">
        <v>115</v>
      </c>
      <c r="C79" s="5" t="s">
        <v>37</v>
      </c>
      <c r="D79" s="5">
        <v>185</v>
      </c>
      <c r="E79" s="6">
        <v>0.79910879629629628</v>
      </c>
      <c r="F79" s="5">
        <v>-1.944</v>
      </c>
      <c r="G79" s="5">
        <v>250.26</v>
      </c>
      <c r="H79" s="5">
        <v>-0.502</v>
      </c>
      <c r="I79" s="5">
        <v>-1.06</v>
      </c>
      <c r="J79" s="5">
        <v>-0.38700000000000001</v>
      </c>
      <c r="K79" s="5">
        <v>1.4999999999999999E-2</v>
      </c>
      <c r="L79" s="5">
        <v>1</v>
      </c>
      <c r="M79" s="5">
        <v>-0.01</v>
      </c>
      <c r="N79" s="5">
        <v>0.5</v>
      </c>
      <c r="O79" s="5">
        <v>19.93</v>
      </c>
      <c r="P79" s="5">
        <v>43.04</v>
      </c>
      <c r="Q79" s="5">
        <v>4.4999999999999998E-2</v>
      </c>
      <c r="R79" s="5">
        <v>0.121</v>
      </c>
      <c r="S79" s="5">
        <v>5.1999999999999998E-2</v>
      </c>
      <c r="T79" s="5">
        <v>23.97</v>
      </c>
      <c r="U79" s="6">
        <v>0.80093749999999997</v>
      </c>
      <c r="V79" s="5">
        <v>158.24</v>
      </c>
      <c r="W79" s="5">
        <v>6252</v>
      </c>
      <c r="X79" s="5">
        <v>6436</v>
      </c>
      <c r="Y79" s="5" t="s">
        <v>38</v>
      </c>
      <c r="Z79" s="5" t="s">
        <v>39</v>
      </c>
      <c r="AA79" s="6">
        <v>0.80002314814814812</v>
      </c>
      <c r="AB79" s="7">
        <v>41408</v>
      </c>
      <c r="AC79" s="8">
        <f t="shared" si="3"/>
        <v>41408.800023148149</v>
      </c>
      <c r="AD79" s="9">
        <v>41408.800023148149</v>
      </c>
      <c r="AE79" s="5">
        <f t="shared" si="4"/>
        <v>735368.80002314819</v>
      </c>
    </row>
    <row r="80" spans="1:31" x14ac:dyDescent="0.25">
      <c r="A80" s="10">
        <v>193</v>
      </c>
      <c r="B80" s="5" t="s">
        <v>0</v>
      </c>
      <c r="C80" s="5" t="s">
        <v>41</v>
      </c>
      <c r="D80" s="5">
        <v>304</v>
      </c>
      <c r="E80" s="6">
        <v>0.8011342592592593</v>
      </c>
      <c r="F80" s="5">
        <v>-2.1589999999999998</v>
      </c>
      <c r="G80" s="5">
        <v>288.89999999999998</v>
      </c>
      <c r="H80" s="5">
        <v>-0.56200000000000006</v>
      </c>
      <c r="I80" s="5">
        <v>-1.1579999999999999</v>
      </c>
      <c r="J80" s="5">
        <v>-0.45100000000000001</v>
      </c>
      <c r="K80" s="5">
        <v>2.3E-2</v>
      </c>
      <c r="L80" s="5">
        <v>1</v>
      </c>
      <c r="M80" s="5">
        <v>-1.2E-2</v>
      </c>
      <c r="N80" s="5">
        <v>0.5</v>
      </c>
      <c r="O80" s="5">
        <v>20.260000000000002</v>
      </c>
      <c r="P80" s="5">
        <v>43.42</v>
      </c>
      <c r="Q80" s="5">
        <v>0.05</v>
      </c>
      <c r="R80" s="5">
        <v>7.5999999999999998E-2</v>
      </c>
      <c r="S80" s="5">
        <v>5.6000000000000001E-2</v>
      </c>
      <c r="T80" s="5">
        <v>26.09</v>
      </c>
      <c r="U80" s="6">
        <v>0.8041666666666667</v>
      </c>
      <c r="V80" s="5">
        <v>261.74</v>
      </c>
      <c r="W80" s="5">
        <v>6456</v>
      </c>
      <c r="X80" s="5">
        <v>6759</v>
      </c>
      <c r="Y80" s="5" t="s">
        <v>38</v>
      </c>
      <c r="Z80" s="5" t="s">
        <v>39</v>
      </c>
      <c r="AA80" s="6">
        <v>0.80265046296296294</v>
      </c>
      <c r="AB80" s="7">
        <v>41408</v>
      </c>
      <c r="AC80" s="8">
        <f t="shared" si="3"/>
        <v>41408.80265046296</v>
      </c>
      <c r="AD80" s="9">
        <v>41408.80265046296</v>
      </c>
      <c r="AE80" s="5">
        <f t="shared" si="4"/>
        <v>735368.80265046295</v>
      </c>
    </row>
    <row r="81" spans="1:31" x14ac:dyDescent="0.25">
      <c r="A81" s="10">
        <v>194</v>
      </c>
      <c r="B81" s="5" t="s">
        <v>1</v>
      </c>
      <c r="C81" s="5" t="s">
        <v>37</v>
      </c>
      <c r="D81" s="5">
        <v>231</v>
      </c>
      <c r="E81" s="6">
        <v>0.80454861111111109</v>
      </c>
      <c r="F81" s="5">
        <v>-0.32700000000000001</v>
      </c>
      <c r="G81" s="5">
        <v>-41.07</v>
      </c>
      <c r="H81" s="5">
        <v>-6.4000000000000001E-2</v>
      </c>
      <c r="I81" s="5">
        <v>-0.26</v>
      </c>
      <c r="J81" s="5">
        <v>-4.4999999999999998E-2</v>
      </c>
      <c r="K81" s="5">
        <v>3.5999999999999997E-2</v>
      </c>
      <c r="L81" s="5">
        <v>1</v>
      </c>
      <c r="M81" s="5">
        <v>5.0000000000000001E-3</v>
      </c>
      <c r="N81" s="5">
        <v>0.5</v>
      </c>
      <c r="O81" s="5">
        <v>19.61</v>
      </c>
      <c r="P81" s="5">
        <v>42.07</v>
      </c>
      <c r="Q81" s="5">
        <v>8.0000000000000002E-3</v>
      </c>
      <c r="R81" s="5">
        <v>9.2999999999999999E-2</v>
      </c>
      <c r="S81" s="5">
        <v>1.7000000000000001E-2</v>
      </c>
      <c r="T81" s="5">
        <v>348.26</v>
      </c>
      <c r="U81" s="6">
        <v>0.80684027777777778</v>
      </c>
      <c r="V81" s="5">
        <v>198.35</v>
      </c>
      <c r="W81" s="5">
        <v>6797</v>
      </c>
      <c r="X81" s="5">
        <v>7027</v>
      </c>
      <c r="Y81" s="5" t="s">
        <v>38</v>
      </c>
      <c r="Z81" s="5" t="s">
        <v>39</v>
      </c>
      <c r="AA81" s="6">
        <v>0.80569444444444449</v>
      </c>
      <c r="AB81" s="7">
        <v>41408</v>
      </c>
      <c r="AC81" s="8">
        <f t="shared" si="3"/>
        <v>41408.805694444447</v>
      </c>
      <c r="AD81" s="9">
        <v>41408.805694444447</v>
      </c>
      <c r="AE81" s="5">
        <f t="shared" si="4"/>
        <v>735368.80569444445</v>
      </c>
    </row>
    <row r="82" spans="1:31" x14ac:dyDescent="0.25">
      <c r="A82" s="10">
        <v>195</v>
      </c>
      <c r="B82" s="5" t="s">
        <v>2</v>
      </c>
      <c r="C82" s="5" t="s">
        <v>41</v>
      </c>
      <c r="D82" s="5">
        <v>271</v>
      </c>
      <c r="E82" s="6">
        <v>0.80722222222222229</v>
      </c>
      <c r="F82" s="5">
        <v>-0.499</v>
      </c>
      <c r="G82" s="5">
        <v>-10.14</v>
      </c>
      <c r="H82" s="5">
        <v>-0.127</v>
      </c>
      <c r="I82" s="5">
        <v>-0.309</v>
      </c>
      <c r="J82" s="5">
        <v>-8.6999999999999994E-2</v>
      </c>
      <c r="K82" s="5">
        <v>0.02</v>
      </c>
      <c r="L82" s="5">
        <v>1</v>
      </c>
      <c r="M82" s="5">
        <v>4.0000000000000001E-3</v>
      </c>
      <c r="N82" s="5">
        <v>0.5</v>
      </c>
      <c r="O82" s="5">
        <v>20.079999999999998</v>
      </c>
      <c r="P82" s="5">
        <v>43.22</v>
      </c>
      <c r="Q82" s="5">
        <v>1.2E-2</v>
      </c>
      <c r="R82" s="5">
        <v>8.3000000000000004E-2</v>
      </c>
      <c r="S82" s="5">
        <v>1.7000000000000001E-2</v>
      </c>
      <c r="T82" s="5">
        <v>13.4</v>
      </c>
      <c r="U82" s="6">
        <v>0.80991898148148145</v>
      </c>
      <c r="V82" s="5">
        <v>232.89</v>
      </c>
      <c r="W82" s="5">
        <v>7064</v>
      </c>
      <c r="X82" s="5">
        <v>7334</v>
      </c>
      <c r="Y82" s="5" t="s">
        <v>38</v>
      </c>
      <c r="Z82" s="5" t="s">
        <v>39</v>
      </c>
      <c r="AA82" s="6">
        <v>0.80857060185185192</v>
      </c>
      <c r="AB82" s="7">
        <v>41408</v>
      </c>
      <c r="AC82" s="8">
        <f t="shared" si="3"/>
        <v>41408.808570601854</v>
      </c>
      <c r="AD82" s="9">
        <v>41408.808570601854</v>
      </c>
      <c r="AE82" s="5">
        <f t="shared" si="4"/>
        <v>735368.80857060186</v>
      </c>
    </row>
    <row r="83" spans="1:31" x14ac:dyDescent="0.25">
      <c r="A83" s="10">
        <v>196</v>
      </c>
      <c r="B83" s="5" t="s">
        <v>3</v>
      </c>
      <c r="C83" s="5" t="s">
        <v>37</v>
      </c>
      <c r="D83" s="5">
        <v>251</v>
      </c>
      <c r="E83" s="6">
        <v>0.81038194444444445</v>
      </c>
      <c r="F83" s="5">
        <v>7.3999999999999996E-2</v>
      </c>
      <c r="G83" s="5">
        <v>-113.38</v>
      </c>
      <c r="H83" s="5">
        <v>4.2000000000000003E-2</v>
      </c>
      <c r="I83" s="5">
        <v>-3.2000000000000001E-2</v>
      </c>
      <c r="J83" s="5">
        <v>4.5999999999999999E-2</v>
      </c>
      <c r="K83" s="5">
        <v>1.4999999999999999E-2</v>
      </c>
      <c r="L83" s="5">
        <v>1</v>
      </c>
      <c r="M83" s="5">
        <v>4.0000000000000001E-3</v>
      </c>
      <c r="N83" s="5">
        <v>0.5</v>
      </c>
      <c r="O83" s="5">
        <v>19.739999999999998</v>
      </c>
      <c r="P83" s="5">
        <v>42.81</v>
      </c>
      <c r="Q83" s="5">
        <v>2E-3</v>
      </c>
      <c r="R83" s="5">
        <v>8.6999999999999994E-2</v>
      </c>
      <c r="S83" s="5">
        <v>1.2999999999999999E-2</v>
      </c>
      <c r="T83" s="5">
        <v>296.38</v>
      </c>
      <c r="U83" s="6">
        <v>0.81288194444444439</v>
      </c>
      <c r="V83" s="5">
        <v>215.63</v>
      </c>
      <c r="W83" s="5">
        <v>7381</v>
      </c>
      <c r="X83" s="5">
        <v>7631</v>
      </c>
      <c r="Y83" s="5" t="s">
        <v>38</v>
      </c>
      <c r="Z83" s="5" t="s">
        <v>39</v>
      </c>
      <c r="AA83" s="6">
        <v>0.81163194444444442</v>
      </c>
      <c r="AB83" s="7">
        <v>41408</v>
      </c>
      <c r="AC83" s="8">
        <f t="shared" si="3"/>
        <v>41408.811631944445</v>
      </c>
      <c r="AD83" s="9">
        <v>41408.811631944445</v>
      </c>
      <c r="AE83" s="5">
        <f t="shared" si="4"/>
        <v>735368.8116319445</v>
      </c>
    </row>
    <row r="84" spans="1:31" x14ac:dyDescent="0.25">
      <c r="A84" s="10">
        <v>197</v>
      </c>
      <c r="B84" s="5" t="s">
        <v>4</v>
      </c>
      <c r="C84" s="5" t="s">
        <v>41</v>
      </c>
      <c r="D84" s="5">
        <v>306</v>
      </c>
      <c r="E84" s="6">
        <v>0.81331018518518527</v>
      </c>
      <c r="F84" s="5">
        <v>0.78900000000000003</v>
      </c>
      <c r="G84" s="5">
        <v>-242.18</v>
      </c>
      <c r="H84" s="5">
        <v>0.21099999999999999</v>
      </c>
      <c r="I84" s="5">
        <v>0.38400000000000001</v>
      </c>
      <c r="J84" s="5">
        <v>0.17899999999999999</v>
      </c>
      <c r="K84" s="5">
        <v>8.0000000000000002E-3</v>
      </c>
      <c r="L84" s="5">
        <v>1</v>
      </c>
      <c r="M84" s="5">
        <v>8.0000000000000002E-3</v>
      </c>
      <c r="N84" s="5">
        <v>0.5</v>
      </c>
      <c r="O84" s="5">
        <v>19.47</v>
      </c>
      <c r="P84" s="5">
        <v>41.68</v>
      </c>
      <c r="Q84" s="5">
        <v>1.9E-2</v>
      </c>
      <c r="R84" s="5">
        <v>7.2999999999999995E-2</v>
      </c>
      <c r="S84" s="5">
        <v>2.1000000000000001E-2</v>
      </c>
      <c r="T84" s="5">
        <v>214.11</v>
      </c>
      <c r="U84" s="6">
        <v>0.81635416666666671</v>
      </c>
      <c r="V84" s="5">
        <v>263.42</v>
      </c>
      <c r="W84" s="5">
        <v>7673</v>
      </c>
      <c r="X84" s="5">
        <v>7978</v>
      </c>
      <c r="Y84" s="5" t="s">
        <v>38</v>
      </c>
      <c r="Z84" s="5" t="s">
        <v>39</v>
      </c>
      <c r="AA84" s="6">
        <v>0.81483217592592605</v>
      </c>
      <c r="AB84" s="7">
        <v>41408</v>
      </c>
      <c r="AC84" s="8">
        <f t="shared" si="3"/>
        <v>41408.814832175929</v>
      </c>
      <c r="AD84" s="9">
        <v>41408.814832175929</v>
      </c>
      <c r="AE84" s="5">
        <f t="shared" si="4"/>
        <v>735368.81483217597</v>
      </c>
    </row>
    <row r="85" spans="1:31" x14ac:dyDescent="0.25">
      <c r="A85" s="10">
        <v>198</v>
      </c>
      <c r="B85" s="5" t="s">
        <v>5</v>
      </c>
      <c r="C85" s="5" t="s">
        <v>37</v>
      </c>
      <c r="D85" s="5">
        <v>210</v>
      </c>
      <c r="E85" s="6">
        <v>0.82474537037037043</v>
      </c>
      <c r="F85" s="5">
        <v>1.6870000000000001</v>
      </c>
      <c r="G85" s="5">
        <v>-403.9</v>
      </c>
      <c r="H85" s="5">
        <v>0.434</v>
      </c>
      <c r="I85" s="5">
        <v>0.83899999999999997</v>
      </c>
      <c r="J85" s="5">
        <v>0.375</v>
      </c>
      <c r="K85" s="5">
        <v>2.9000000000000001E-2</v>
      </c>
      <c r="L85" s="5">
        <v>1</v>
      </c>
      <c r="M85" s="5">
        <v>0.01</v>
      </c>
      <c r="N85" s="5">
        <v>0.5</v>
      </c>
      <c r="O85" s="5">
        <v>19.21</v>
      </c>
      <c r="P85" s="5">
        <v>40.590000000000003</v>
      </c>
      <c r="Q85" s="5">
        <v>4.2000000000000003E-2</v>
      </c>
      <c r="R85" s="5">
        <v>9.9000000000000005E-2</v>
      </c>
      <c r="S85" s="5">
        <v>4.3999999999999997E-2</v>
      </c>
      <c r="T85" s="5">
        <v>209.01</v>
      </c>
      <c r="U85" s="6">
        <v>0.82686342592592599</v>
      </c>
      <c r="V85" s="5">
        <v>183.56</v>
      </c>
      <c r="W85" s="5">
        <v>8811</v>
      </c>
      <c r="X85" s="5">
        <v>9020</v>
      </c>
      <c r="Y85" s="5" t="s">
        <v>38</v>
      </c>
      <c r="Z85" s="5" t="s">
        <v>39</v>
      </c>
      <c r="AA85" s="6">
        <v>0.82580439814814821</v>
      </c>
      <c r="AB85" s="7">
        <v>41408</v>
      </c>
      <c r="AC85" s="8">
        <f t="shared" si="3"/>
        <v>41408.825804398148</v>
      </c>
      <c r="AD85" s="9">
        <v>41408.825804398148</v>
      </c>
      <c r="AE85" s="5">
        <f t="shared" si="4"/>
        <v>735368.82580439816</v>
      </c>
    </row>
    <row r="86" spans="1:31" x14ac:dyDescent="0.25">
      <c r="A86" s="10">
        <v>199</v>
      </c>
      <c r="B86" s="5" t="s">
        <v>6</v>
      </c>
      <c r="C86" s="5" t="s">
        <v>41</v>
      </c>
      <c r="D86" s="5">
        <v>235</v>
      </c>
      <c r="E86" s="6">
        <v>0.82729166666666665</v>
      </c>
      <c r="F86" s="5">
        <v>2.1120000000000001</v>
      </c>
      <c r="G86" s="5">
        <v>-480.4</v>
      </c>
      <c r="H86" s="5">
        <v>0.54400000000000004</v>
      </c>
      <c r="I86" s="5">
        <v>1.08</v>
      </c>
      <c r="J86" s="5">
        <v>0.45200000000000001</v>
      </c>
      <c r="K86" s="5">
        <v>3.2000000000000001E-2</v>
      </c>
      <c r="L86" s="5">
        <v>1</v>
      </c>
      <c r="M86" s="5">
        <v>4.0000000000000001E-3</v>
      </c>
      <c r="N86" s="5">
        <v>0.5</v>
      </c>
      <c r="O86" s="5">
        <v>19.52</v>
      </c>
      <c r="P86" s="5">
        <v>41.21</v>
      </c>
      <c r="Q86" s="5">
        <v>5.0999999999999997E-2</v>
      </c>
      <c r="R86" s="5">
        <v>8.8999999999999996E-2</v>
      </c>
      <c r="S86" s="5">
        <v>5.3999999999999999E-2</v>
      </c>
      <c r="T86" s="5">
        <v>205.07</v>
      </c>
      <c r="U86" s="6">
        <v>0.82967592592592598</v>
      </c>
      <c r="V86" s="5">
        <v>206.36</v>
      </c>
      <c r="W86" s="5">
        <v>9062</v>
      </c>
      <c r="X86" s="5">
        <v>9296</v>
      </c>
      <c r="Y86" s="5" t="s">
        <v>38</v>
      </c>
      <c r="Z86" s="5" t="s">
        <v>39</v>
      </c>
      <c r="AA86" s="6">
        <v>0.82848379629629632</v>
      </c>
      <c r="AB86" s="7">
        <v>41408</v>
      </c>
      <c r="AC86" s="8">
        <f t="shared" si="3"/>
        <v>41408.828483796293</v>
      </c>
      <c r="AD86" s="9">
        <v>41408.828483796293</v>
      </c>
      <c r="AE86" s="5">
        <f t="shared" si="4"/>
        <v>735368.82848379633</v>
      </c>
    </row>
    <row r="87" spans="1:31" x14ac:dyDescent="0.25">
      <c r="A87" s="10">
        <v>200</v>
      </c>
      <c r="B87" s="5" t="s">
        <v>7</v>
      </c>
      <c r="C87" s="5" t="s">
        <v>37</v>
      </c>
      <c r="D87" s="5">
        <v>181</v>
      </c>
      <c r="E87" s="6">
        <v>0.83030092592592597</v>
      </c>
      <c r="F87" s="5">
        <v>1.8109999999999999</v>
      </c>
      <c r="G87" s="5">
        <v>-426.19</v>
      </c>
      <c r="H87" s="5">
        <v>0.47399999999999998</v>
      </c>
      <c r="I87" s="5">
        <v>0.91300000000000003</v>
      </c>
      <c r="J87" s="5">
        <v>0.374</v>
      </c>
      <c r="K87" s="5">
        <v>4.3999999999999997E-2</v>
      </c>
      <c r="L87" s="5">
        <v>1</v>
      </c>
      <c r="M87" s="5">
        <v>5.0000000000000001E-3</v>
      </c>
      <c r="N87" s="5">
        <v>0.5</v>
      </c>
      <c r="O87" s="5">
        <v>19.64</v>
      </c>
      <c r="P87" s="5">
        <v>41.19</v>
      </c>
      <c r="Q87" s="5">
        <v>4.3999999999999997E-2</v>
      </c>
      <c r="R87" s="5">
        <v>0.11600000000000001</v>
      </c>
      <c r="S87" s="5">
        <v>4.9000000000000002E-2</v>
      </c>
      <c r="T87" s="5">
        <v>223.02</v>
      </c>
      <c r="U87" s="6">
        <v>0.83212962962962955</v>
      </c>
      <c r="V87" s="5">
        <v>158.22999999999999</v>
      </c>
      <c r="W87" s="5">
        <v>9358</v>
      </c>
      <c r="X87" s="5">
        <v>9538</v>
      </c>
      <c r="Y87" s="5" t="s">
        <v>38</v>
      </c>
      <c r="Z87" s="5" t="s">
        <v>39</v>
      </c>
      <c r="AA87" s="6">
        <v>0.83121527777777771</v>
      </c>
      <c r="AB87" s="7">
        <v>41408</v>
      </c>
      <c r="AC87" s="8">
        <f t="shared" si="3"/>
        <v>41408.83121527778</v>
      </c>
      <c r="AD87" s="9">
        <v>41408.83121527778</v>
      </c>
      <c r="AE87" s="5">
        <f t="shared" si="4"/>
        <v>735368.83121527778</v>
      </c>
    </row>
    <row r="88" spans="1:31" x14ac:dyDescent="0.25">
      <c r="A88" s="10">
        <v>201</v>
      </c>
      <c r="B88" s="5" t="s">
        <v>8</v>
      </c>
      <c r="C88" s="5" t="s">
        <v>41</v>
      </c>
      <c r="D88" s="5">
        <v>265</v>
      </c>
      <c r="E88" s="6">
        <v>0.83346064814814813</v>
      </c>
      <c r="F88" s="5">
        <v>1.726</v>
      </c>
      <c r="G88" s="5">
        <v>-410.83</v>
      </c>
      <c r="H88" s="5">
        <v>0.45600000000000002</v>
      </c>
      <c r="I88" s="5">
        <v>0.83399999999999996</v>
      </c>
      <c r="J88" s="5">
        <v>0.39800000000000002</v>
      </c>
      <c r="K88" s="5">
        <v>0.04</v>
      </c>
      <c r="L88" s="5">
        <v>1</v>
      </c>
      <c r="M88" s="5">
        <v>-4.0000000000000001E-3</v>
      </c>
      <c r="N88" s="5">
        <v>0.5</v>
      </c>
      <c r="O88" s="5">
        <v>19.440000000000001</v>
      </c>
      <c r="P88" s="5">
        <v>40.799999999999997</v>
      </c>
      <c r="Q88" s="5">
        <v>4.2000000000000003E-2</v>
      </c>
      <c r="R88" s="5">
        <v>8.1000000000000003E-2</v>
      </c>
      <c r="S88" s="5">
        <v>4.3999999999999997E-2</v>
      </c>
      <c r="T88" s="5">
        <v>200.84</v>
      </c>
      <c r="U88" s="6">
        <v>0.83613425925925933</v>
      </c>
      <c r="V88" s="5">
        <v>231.15</v>
      </c>
      <c r="W88" s="5">
        <v>9670</v>
      </c>
      <c r="X88" s="5">
        <v>9934</v>
      </c>
      <c r="Y88" s="5" t="s">
        <v>38</v>
      </c>
      <c r="Z88" s="5" t="s">
        <v>39</v>
      </c>
      <c r="AA88" s="6">
        <v>0.83479745370370373</v>
      </c>
      <c r="AB88" s="7">
        <v>41408</v>
      </c>
      <c r="AC88" s="8">
        <f t="shared" si="3"/>
        <v>41408.834797453703</v>
      </c>
      <c r="AD88" s="9">
        <v>41408.834797453703</v>
      </c>
      <c r="AE88" s="5">
        <f t="shared" si="4"/>
        <v>735368.83479745372</v>
      </c>
    </row>
    <row r="89" spans="1:31" x14ac:dyDescent="0.25">
      <c r="A89" s="10">
        <v>202</v>
      </c>
      <c r="B89" s="5" t="s">
        <v>9</v>
      </c>
      <c r="C89" s="5" t="s">
        <v>37</v>
      </c>
      <c r="D89" s="5">
        <v>182</v>
      </c>
      <c r="E89" s="6">
        <v>0.8365393518518518</v>
      </c>
      <c r="F89" s="5">
        <v>1.2569999999999999</v>
      </c>
      <c r="G89" s="5">
        <v>-326.45999999999998</v>
      </c>
      <c r="H89" s="5">
        <v>0.33700000000000002</v>
      </c>
      <c r="I89" s="5">
        <v>0.59799999999999998</v>
      </c>
      <c r="J89" s="5">
        <v>0.27900000000000003</v>
      </c>
      <c r="K89" s="5">
        <v>3.9E-2</v>
      </c>
      <c r="L89" s="5">
        <v>1</v>
      </c>
      <c r="M89" s="5">
        <v>4.0000000000000001E-3</v>
      </c>
      <c r="N89" s="5">
        <v>0.5</v>
      </c>
      <c r="O89" s="5">
        <v>18.77</v>
      </c>
      <c r="P89" s="5">
        <v>39.24</v>
      </c>
      <c r="Q89" s="5">
        <v>3.2000000000000001E-2</v>
      </c>
      <c r="R89" s="5">
        <v>0.11799999999999999</v>
      </c>
      <c r="S89" s="5">
        <v>3.7999999999999999E-2</v>
      </c>
      <c r="T89" s="5">
        <v>212.44</v>
      </c>
      <c r="U89" s="6">
        <v>0.8383680555555556</v>
      </c>
      <c r="V89" s="5">
        <v>158.19999999999999</v>
      </c>
      <c r="W89" s="5">
        <v>9974</v>
      </c>
      <c r="X89" s="5">
        <v>10155</v>
      </c>
      <c r="Y89" s="5" t="s">
        <v>38</v>
      </c>
      <c r="Z89" s="5" t="s">
        <v>39</v>
      </c>
      <c r="AA89" s="6">
        <v>0.83745370370370376</v>
      </c>
      <c r="AB89" s="7">
        <v>41408</v>
      </c>
      <c r="AC89" s="8">
        <f t="shared" si="3"/>
        <v>41408.837453703702</v>
      </c>
      <c r="AD89" s="9">
        <v>41408.837453703702</v>
      </c>
      <c r="AE89" s="5">
        <f t="shared" si="4"/>
        <v>735368.83745370375</v>
      </c>
    </row>
    <row r="90" spans="1:31" x14ac:dyDescent="0.25">
      <c r="A90" s="10">
        <v>203</v>
      </c>
      <c r="B90" s="5" t="s">
        <v>10</v>
      </c>
      <c r="C90" s="5" t="s">
        <v>41</v>
      </c>
      <c r="D90" s="5">
        <v>301</v>
      </c>
      <c r="E90" s="6">
        <v>0.83898148148148144</v>
      </c>
      <c r="F90" s="5">
        <v>2.258</v>
      </c>
      <c r="G90" s="5">
        <v>-506.73</v>
      </c>
      <c r="H90" s="5">
        <v>0.61</v>
      </c>
      <c r="I90" s="5">
        <v>1.07</v>
      </c>
      <c r="J90" s="5">
        <v>0.51600000000000001</v>
      </c>
      <c r="K90" s="5">
        <v>5.2999999999999999E-2</v>
      </c>
      <c r="L90" s="5">
        <v>1</v>
      </c>
      <c r="M90" s="5">
        <v>8.9999999999999993E-3</v>
      </c>
      <c r="N90" s="5">
        <v>0.5</v>
      </c>
      <c r="O90" s="5">
        <v>18.47</v>
      </c>
      <c r="P90" s="5">
        <v>38.22</v>
      </c>
      <c r="Q90" s="5">
        <v>5.8999999999999997E-2</v>
      </c>
      <c r="R90" s="5">
        <v>6.8000000000000005E-2</v>
      </c>
      <c r="S90" s="5">
        <v>6.2E-2</v>
      </c>
      <c r="T90" s="5">
        <v>207.1</v>
      </c>
      <c r="U90" s="6">
        <v>0.84203703703703703</v>
      </c>
      <c r="V90" s="5">
        <v>263.68</v>
      </c>
      <c r="W90" s="5">
        <v>10216</v>
      </c>
      <c r="X90" s="5">
        <v>10516</v>
      </c>
      <c r="Y90" s="5" t="s">
        <v>38</v>
      </c>
      <c r="Z90" s="5" t="s">
        <v>39</v>
      </c>
      <c r="AA90" s="6">
        <v>0.84050925925925923</v>
      </c>
      <c r="AB90" s="7">
        <v>41408</v>
      </c>
      <c r="AC90" s="8">
        <f t="shared" si="3"/>
        <v>41408.840509259258</v>
      </c>
      <c r="AD90" s="9">
        <v>41408.840509259258</v>
      </c>
      <c r="AE90" s="5">
        <f t="shared" si="4"/>
        <v>735368.84050925926</v>
      </c>
    </row>
    <row r="91" spans="1:31" x14ac:dyDescent="0.25">
      <c r="A91" s="10">
        <v>204</v>
      </c>
      <c r="B91" s="5" t="s">
        <v>11</v>
      </c>
      <c r="C91" s="5" t="s">
        <v>37</v>
      </c>
      <c r="D91" s="5">
        <v>233</v>
      </c>
      <c r="E91" s="6">
        <v>0.84249999999999992</v>
      </c>
      <c r="F91" s="5">
        <v>2.504</v>
      </c>
      <c r="G91" s="5">
        <v>-551.14</v>
      </c>
      <c r="H91" s="5">
        <v>0.65700000000000003</v>
      </c>
      <c r="I91" s="5">
        <v>1.2390000000000001</v>
      </c>
      <c r="J91" s="5">
        <v>0.55100000000000005</v>
      </c>
      <c r="K91" s="5">
        <v>6.2E-2</v>
      </c>
      <c r="L91" s="5">
        <v>1</v>
      </c>
      <c r="M91" s="5">
        <v>-4.0000000000000001E-3</v>
      </c>
      <c r="N91" s="5">
        <v>0.5</v>
      </c>
      <c r="O91" s="5">
        <v>18.940000000000001</v>
      </c>
      <c r="P91" s="5">
        <v>38.97</v>
      </c>
      <c r="Q91" s="5">
        <v>6.4000000000000001E-2</v>
      </c>
      <c r="R91" s="5">
        <v>8.6999999999999994E-2</v>
      </c>
      <c r="S91" s="5">
        <v>6.8000000000000005E-2</v>
      </c>
      <c r="T91" s="5">
        <v>214</v>
      </c>
      <c r="U91" s="6">
        <v>0.84484953703703702</v>
      </c>
      <c r="V91" s="5">
        <v>202.57</v>
      </c>
      <c r="W91" s="5">
        <v>10563</v>
      </c>
      <c r="X91" s="5">
        <v>10795</v>
      </c>
      <c r="Y91" s="5" t="s">
        <v>38</v>
      </c>
      <c r="Z91" s="5" t="s">
        <v>39</v>
      </c>
      <c r="AA91" s="6">
        <v>0.84367476851851841</v>
      </c>
      <c r="AB91" s="7">
        <v>41408</v>
      </c>
      <c r="AC91" s="8">
        <f t="shared" si="3"/>
        <v>41408.843674768519</v>
      </c>
      <c r="AD91" s="9">
        <v>41408.843674768519</v>
      </c>
      <c r="AE91" s="5">
        <f t="shared" si="4"/>
        <v>735368.84367476846</v>
      </c>
    </row>
    <row r="92" spans="1:31" x14ac:dyDescent="0.25">
      <c r="A92" s="10">
        <v>205</v>
      </c>
      <c r="B92" s="5" t="s">
        <v>12</v>
      </c>
      <c r="C92" s="5" t="s">
        <v>41</v>
      </c>
      <c r="D92" s="5">
        <v>283</v>
      </c>
      <c r="E92" s="6">
        <v>0.84528935185185183</v>
      </c>
      <c r="F92" s="5">
        <v>3.0329999999999999</v>
      </c>
      <c r="G92" s="5">
        <v>-646.27</v>
      </c>
      <c r="H92" s="5">
        <v>0.80900000000000005</v>
      </c>
      <c r="I92" s="5">
        <v>1.419</v>
      </c>
      <c r="J92" s="5">
        <v>0.70499999999999996</v>
      </c>
      <c r="K92" s="5">
        <v>9.5000000000000001E-2</v>
      </c>
      <c r="L92" s="5">
        <v>1</v>
      </c>
      <c r="M92" s="5">
        <v>4.0000000000000001E-3</v>
      </c>
      <c r="N92" s="5">
        <v>0.5</v>
      </c>
      <c r="O92" s="5">
        <v>19.03</v>
      </c>
      <c r="P92" s="5">
        <v>38.79</v>
      </c>
      <c r="Q92" s="5">
        <v>7.8E-2</v>
      </c>
      <c r="R92" s="5">
        <v>7.2999999999999995E-2</v>
      </c>
      <c r="S92" s="5">
        <v>7.5999999999999998E-2</v>
      </c>
      <c r="T92" s="5">
        <v>204.71</v>
      </c>
      <c r="U92" s="6">
        <v>0.84813657407407417</v>
      </c>
      <c r="V92" s="5">
        <v>245.49</v>
      </c>
      <c r="W92" s="5">
        <v>10839</v>
      </c>
      <c r="X92" s="5">
        <v>11121</v>
      </c>
      <c r="Y92" s="5" t="s">
        <v>38</v>
      </c>
      <c r="Z92" s="5" t="s">
        <v>39</v>
      </c>
      <c r="AA92" s="6">
        <v>0.84671296296296306</v>
      </c>
      <c r="AB92" s="7">
        <v>41408</v>
      </c>
      <c r="AC92" s="8">
        <f t="shared" si="3"/>
        <v>41408.846712962964</v>
      </c>
      <c r="AD92" s="9">
        <v>41408.846712962964</v>
      </c>
      <c r="AE92" s="5">
        <f t="shared" si="4"/>
        <v>735368.84671296296</v>
      </c>
    </row>
    <row r="93" spans="1:31" x14ac:dyDescent="0.25">
      <c r="A93" s="10">
        <v>206</v>
      </c>
      <c r="B93" s="5" t="s">
        <v>13</v>
      </c>
      <c r="C93" s="5" t="s">
        <v>37</v>
      </c>
      <c r="D93" s="5">
        <v>241</v>
      </c>
      <c r="E93" s="6">
        <v>0.84854166666666664</v>
      </c>
      <c r="F93" s="5">
        <v>3.956</v>
      </c>
      <c r="G93" s="5">
        <v>-812.57</v>
      </c>
      <c r="H93" s="5">
        <v>1.0589999999999999</v>
      </c>
      <c r="I93" s="5">
        <v>1.9350000000000001</v>
      </c>
      <c r="J93" s="5">
        <v>0.88400000000000001</v>
      </c>
      <c r="K93" s="5">
        <v>7.0999999999999994E-2</v>
      </c>
      <c r="L93" s="5">
        <v>1</v>
      </c>
      <c r="M93" s="5">
        <v>6.0000000000000001E-3</v>
      </c>
      <c r="N93" s="5">
        <v>0.5</v>
      </c>
      <c r="O93" s="5">
        <v>17.95</v>
      </c>
      <c r="P93" s="5">
        <v>36.58</v>
      </c>
      <c r="Q93" s="5">
        <v>0.108</v>
      </c>
      <c r="R93" s="5">
        <v>8.1000000000000003E-2</v>
      </c>
      <c r="S93" s="5">
        <v>0.11799999999999999</v>
      </c>
      <c r="T93" s="5">
        <v>211.62</v>
      </c>
      <c r="U93" s="6">
        <v>0.85094907407407405</v>
      </c>
      <c r="V93" s="5">
        <v>208.37</v>
      </c>
      <c r="W93" s="5">
        <v>11161</v>
      </c>
      <c r="X93" s="5">
        <v>11401</v>
      </c>
      <c r="Y93" s="5" t="s">
        <v>38</v>
      </c>
      <c r="Z93" s="5" t="s">
        <v>39</v>
      </c>
      <c r="AA93" s="6">
        <v>0.84974537037037035</v>
      </c>
      <c r="AB93" s="7">
        <v>41408</v>
      </c>
      <c r="AC93" s="8">
        <f t="shared" si="3"/>
        <v>41408.849745370368</v>
      </c>
      <c r="AD93" s="9">
        <v>41408.849745370368</v>
      </c>
      <c r="AE93" s="5">
        <f t="shared" si="4"/>
        <v>735368.84974537033</v>
      </c>
    </row>
    <row r="94" spans="1:31" x14ac:dyDescent="0.25">
      <c r="A94" s="10">
        <v>207</v>
      </c>
      <c r="B94" s="5" t="s">
        <v>14</v>
      </c>
      <c r="C94" s="5" t="s">
        <v>41</v>
      </c>
      <c r="D94" s="5">
        <v>288</v>
      </c>
      <c r="E94" s="6">
        <v>0.85150462962962958</v>
      </c>
      <c r="F94" s="5">
        <v>2.786</v>
      </c>
      <c r="G94" s="5">
        <v>-601.80999999999995</v>
      </c>
      <c r="H94" s="5">
        <v>0.75700000000000001</v>
      </c>
      <c r="I94" s="5">
        <v>1.32</v>
      </c>
      <c r="J94" s="5">
        <v>0.65400000000000003</v>
      </c>
      <c r="K94" s="5">
        <v>4.2000000000000003E-2</v>
      </c>
      <c r="L94" s="5">
        <v>1</v>
      </c>
      <c r="M94" s="5">
        <v>1.2999999999999999E-2</v>
      </c>
      <c r="N94" s="5">
        <v>0.5</v>
      </c>
      <c r="O94" s="5">
        <v>17.82</v>
      </c>
      <c r="P94" s="5">
        <v>36.11</v>
      </c>
      <c r="Q94" s="5">
        <v>7.6999999999999999E-2</v>
      </c>
      <c r="R94" s="5">
        <v>7.0000000000000007E-2</v>
      </c>
      <c r="S94" s="5">
        <v>7.9000000000000001E-2</v>
      </c>
      <c r="T94" s="5">
        <v>203.44</v>
      </c>
      <c r="U94" s="6">
        <v>0.85438657407407403</v>
      </c>
      <c r="V94" s="5">
        <v>249.17</v>
      </c>
      <c r="W94" s="5">
        <v>11456</v>
      </c>
      <c r="X94" s="5">
        <v>11743</v>
      </c>
      <c r="Y94" s="5" t="s">
        <v>38</v>
      </c>
      <c r="Z94" s="5" t="s">
        <v>39</v>
      </c>
      <c r="AA94" s="6">
        <v>0.85294560185185175</v>
      </c>
      <c r="AB94" s="7">
        <v>41408</v>
      </c>
      <c r="AC94" s="8">
        <f t="shared" si="3"/>
        <v>41408.852945601851</v>
      </c>
      <c r="AD94" s="9">
        <v>41408.852945601851</v>
      </c>
      <c r="AE94" s="5">
        <f t="shared" si="4"/>
        <v>735368.8529456018</v>
      </c>
    </row>
    <row r="95" spans="1:31" x14ac:dyDescent="0.25">
      <c r="A95" s="10">
        <v>208</v>
      </c>
      <c r="B95" s="5" t="s">
        <v>15</v>
      </c>
      <c r="C95" s="5" t="s">
        <v>37</v>
      </c>
      <c r="D95" s="5">
        <v>237</v>
      </c>
      <c r="E95" s="6">
        <v>0.85488425925925926</v>
      </c>
      <c r="F95" s="5">
        <v>2.7930000000000001</v>
      </c>
      <c r="G95" s="5">
        <v>-603.04</v>
      </c>
      <c r="H95" s="5">
        <v>0.77</v>
      </c>
      <c r="I95" s="5">
        <v>1.272</v>
      </c>
      <c r="J95" s="5">
        <v>0.65400000000000003</v>
      </c>
      <c r="K95" s="5">
        <v>6.7000000000000004E-2</v>
      </c>
      <c r="L95" s="5">
        <v>1</v>
      </c>
      <c r="M95" s="5">
        <v>2.9000000000000001E-2</v>
      </c>
      <c r="N95" s="5">
        <v>0.5</v>
      </c>
      <c r="O95" s="5">
        <v>17.91</v>
      </c>
      <c r="P95" s="5">
        <v>36.450000000000003</v>
      </c>
      <c r="Q95" s="5">
        <v>7.6999999999999999E-2</v>
      </c>
      <c r="R95" s="5">
        <v>8.3000000000000004E-2</v>
      </c>
      <c r="S95" s="5">
        <v>7.8E-2</v>
      </c>
      <c r="T95" s="5">
        <v>203.99</v>
      </c>
      <c r="U95" s="6">
        <v>0.8572453703703703</v>
      </c>
      <c r="V95" s="5">
        <v>204.66</v>
      </c>
      <c r="W95" s="5">
        <v>11792</v>
      </c>
      <c r="X95" s="5">
        <v>12028</v>
      </c>
      <c r="Y95" s="5" t="s">
        <v>38</v>
      </c>
      <c r="Z95" s="5" t="s">
        <v>39</v>
      </c>
      <c r="AA95" s="6">
        <v>0.85606481481481478</v>
      </c>
      <c r="AB95" s="7">
        <v>41408</v>
      </c>
      <c r="AC95" s="8">
        <f t="shared" si="3"/>
        <v>41408.856064814812</v>
      </c>
      <c r="AD95" s="9">
        <v>41408.856064814812</v>
      </c>
      <c r="AE95" s="5">
        <f t="shared" si="4"/>
        <v>735368.85606481484</v>
      </c>
    </row>
    <row r="96" spans="1:31" x14ac:dyDescent="0.25">
      <c r="A96" s="10">
        <v>209</v>
      </c>
      <c r="B96" s="5" t="s">
        <v>16</v>
      </c>
      <c r="C96" s="5" t="s">
        <v>41</v>
      </c>
      <c r="D96" s="5">
        <v>260</v>
      </c>
      <c r="E96" s="6">
        <v>0.8577893518518519</v>
      </c>
      <c r="F96" s="5">
        <v>4.016</v>
      </c>
      <c r="G96" s="5">
        <v>-823.38</v>
      </c>
      <c r="H96" s="5">
        <v>1.1180000000000001</v>
      </c>
      <c r="I96" s="5">
        <v>1.835</v>
      </c>
      <c r="J96" s="5">
        <v>0.95099999999999996</v>
      </c>
      <c r="K96" s="5">
        <v>8.6999999999999994E-2</v>
      </c>
      <c r="L96" s="5">
        <v>1</v>
      </c>
      <c r="M96" s="5">
        <v>2.4E-2</v>
      </c>
      <c r="N96" s="5">
        <v>0.5</v>
      </c>
      <c r="O96" s="5">
        <v>18.29</v>
      </c>
      <c r="P96" s="5">
        <v>36.340000000000003</v>
      </c>
      <c r="Q96" s="5">
        <v>0.111</v>
      </c>
      <c r="R96" s="5">
        <v>0.08</v>
      </c>
      <c r="S96" s="5">
        <v>0.11</v>
      </c>
      <c r="T96" s="5">
        <v>209.99</v>
      </c>
      <c r="U96" s="6">
        <v>0.86039351851851853</v>
      </c>
      <c r="V96" s="5">
        <v>224.68</v>
      </c>
      <c r="W96" s="5">
        <v>12082</v>
      </c>
      <c r="X96" s="5">
        <v>12341</v>
      </c>
      <c r="Y96" s="5" t="s">
        <v>38</v>
      </c>
      <c r="Z96" s="5" t="s">
        <v>39</v>
      </c>
      <c r="AA96" s="6">
        <v>0.85909143518518527</v>
      </c>
      <c r="AB96" s="7">
        <v>41408</v>
      </c>
      <c r="AC96" s="8">
        <f t="shared" si="3"/>
        <v>41408.859091435188</v>
      </c>
      <c r="AD96" s="9">
        <v>41408.859091435188</v>
      </c>
      <c r="AE96" s="5">
        <f t="shared" si="4"/>
        <v>735368.85909143521</v>
      </c>
    </row>
    <row r="97" spans="1:31" x14ac:dyDescent="0.25">
      <c r="A97" s="10">
        <v>210</v>
      </c>
      <c r="B97" s="5" t="s">
        <v>17</v>
      </c>
      <c r="C97" s="5" t="s">
        <v>37</v>
      </c>
      <c r="D97" s="5">
        <v>197</v>
      </c>
      <c r="E97" s="6">
        <v>0.86072916666666666</v>
      </c>
      <c r="F97" s="5">
        <v>3.343</v>
      </c>
      <c r="G97" s="5">
        <v>-702.23</v>
      </c>
      <c r="H97" s="5">
        <v>0.89100000000000001</v>
      </c>
      <c r="I97" s="5">
        <v>1.5920000000000001</v>
      </c>
      <c r="J97" s="5">
        <v>0.76100000000000001</v>
      </c>
      <c r="K97" s="5">
        <v>9.5000000000000001E-2</v>
      </c>
      <c r="L97" s="5">
        <v>1</v>
      </c>
      <c r="M97" s="5">
        <v>5.0000000000000001E-3</v>
      </c>
      <c r="N97" s="5">
        <v>0.5</v>
      </c>
      <c r="O97" s="5">
        <v>17.670000000000002</v>
      </c>
      <c r="P97" s="5">
        <v>35.4</v>
      </c>
      <c r="Q97" s="5">
        <v>9.4E-2</v>
      </c>
      <c r="R97" s="5">
        <v>9.8000000000000004E-2</v>
      </c>
      <c r="S97" s="5">
        <v>0.104</v>
      </c>
      <c r="T97" s="5">
        <v>210.45</v>
      </c>
      <c r="U97" s="6">
        <v>0.86269675925925926</v>
      </c>
      <c r="V97" s="5">
        <v>170.13</v>
      </c>
      <c r="W97" s="5">
        <v>12374</v>
      </c>
      <c r="X97" s="5">
        <v>12570</v>
      </c>
      <c r="Y97" s="5" t="s">
        <v>38</v>
      </c>
      <c r="Z97" s="5" t="s">
        <v>39</v>
      </c>
      <c r="AA97" s="6">
        <v>0.86171296296296296</v>
      </c>
      <c r="AB97" s="7">
        <v>41408</v>
      </c>
      <c r="AC97" s="8">
        <f t="shared" si="3"/>
        <v>41408.861712962964</v>
      </c>
      <c r="AD97" s="9">
        <v>41408.861712962964</v>
      </c>
      <c r="AE97" s="5">
        <f t="shared" si="4"/>
        <v>735368.86171296297</v>
      </c>
    </row>
    <row r="98" spans="1:31" x14ac:dyDescent="0.25">
      <c r="A98" s="10">
        <v>211</v>
      </c>
      <c r="B98" s="5" t="s">
        <v>18</v>
      </c>
      <c r="C98" s="5" t="s">
        <v>41</v>
      </c>
      <c r="D98" s="5">
        <v>237</v>
      </c>
      <c r="E98" s="6">
        <v>0.86336805555555562</v>
      </c>
      <c r="F98" s="5">
        <v>3.2589999999999999</v>
      </c>
      <c r="G98" s="5">
        <v>-687.15</v>
      </c>
      <c r="H98" s="5">
        <v>0.89900000000000002</v>
      </c>
      <c r="I98" s="5">
        <v>1.4990000000000001</v>
      </c>
      <c r="J98" s="5">
        <v>0.76900000000000002</v>
      </c>
      <c r="K98" s="5">
        <v>8.4000000000000005E-2</v>
      </c>
      <c r="L98" s="5">
        <v>1</v>
      </c>
      <c r="M98" s="5">
        <v>8.9999999999999993E-3</v>
      </c>
      <c r="N98" s="5">
        <v>1</v>
      </c>
      <c r="O98" s="5">
        <v>17.920000000000002</v>
      </c>
      <c r="P98" s="5">
        <v>34.76</v>
      </c>
      <c r="Q98" s="5">
        <v>9.4E-2</v>
      </c>
      <c r="R98" s="5">
        <v>8.1000000000000003E-2</v>
      </c>
      <c r="S98" s="5">
        <v>9.6000000000000002E-2</v>
      </c>
      <c r="T98" s="5">
        <v>202.92</v>
      </c>
      <c r="U98" s="6">
        <v>0.86574074074074081</v>
      </c>
      <c r="V98" s="5">
        <v>204.81</v>
      </c>
      <c r="W98" s="5">
        <v>12637</v>
      </c>
      <c r="X98" s="5">
        <v>12873</v>
      </c>
      <c r="Y98" s="5" t="s">
        <v>38</v>
      </c>
      <c r="Z98" s="5" t="s">
        <v>39</v>
      </c>
      <c r="AA98" s="6">
        <v>0.86455439814814827</v>
      </c>
      <c r="AB98" s="7">
        <v>41408</v>
      </c>
      <c r="AC98" s="8">
        <f t="shared" si="3"/>
        <v>41408.864554398147</v>
      </c>
      <c r="AD98" s="9">
        <v>41408.864554398147</v>
      </c>
      <c r="AE98" s="5">
        <f t="shared" si="4"/>
        <v>735368.86455439811</v>
      </c>
    </row>
    <row r="99" spans="1:31" x14ac:dyDescent="0.25">
      <c r="A99" s="10">
        <v>212</v>
      </c>
      <c r="B99" s="5" t="s">
        <v>19</v>
      </c>
      <c r="C99" s="5" t="s">
        <v>37</v>
      </c>
      <c r="D99" s="5">
        <v>211</v>
      </c>
      <c r="E99" s="6">
        <v>0.86621527777777774</v>
      </c>
      <c r="F99" s="5">
        <v>3.4609999999999999</v>
      </c>
      <c r="G99" s="5">
        <v>-723.47</v>
      </c>
      <c r="H99" s="5">
        <v>0.96199999999999997</v>
      </c>
      <c r="I99" s="5">
        <v>1.623</v>
      </c>
      <c r="J99" s="5">
        <v>0.78100000000000003</v>
      </c>
      <c r="K99" s="5">
        <v>8.1000000000000003E-2</v>
      </c>
      <c r="L99" s="5">
        <v>1</v>
      </c>
      <c r="M99" s="5">
        <v>1.4E-2</v>
      </c>
      <c r="N99" s="5">
        <v>1</v>
      </c>
      <c r="O99" s="5">
        <v>18.010000000000002</v>
      </c>
      <c r="P99" s="5">
        <v>34.79</v>
      </c>
      <c r="Q99" s="5">
        <v>9.9000000000000005E-2</v>
      </c>
      <c r="R99" s="5">
        <v>8.8999999999999996E-2</v>
      </c>
      <c r="S99" s="5">
        <v>0.10299999999999999</v>
      </c>
      <c r="T99" s="5">
        <v>208.97</v>
      </c>
      <c r="U99" s="6">
        <v>0.86832175925925925</v>
      </c>
      <c r="V99" s="5">
        <v>182.24</v>
      </c>
      <c r="W99" s="5">
        <v>12920</v>
      </c>
      <c r="X99" s="5">
        <v>13130</v>
      </c>
      <c r="Y99" s="5" t="s">
        <v>38</v>
      </c>
      <c r="Z99" s="5" t="s">
        <v>39</v>
      </c>
      <c r="AA99" s="6">
        <v>0.86726851851851849</v>
      </c>
      <c r="AB99" s="7">
        <v>41408</v>
      </c>
      <c r="AC99" s="8">
        <f t="shared" si="3"/>
        <v>41408.867268518516</v>
      </c>
      <c r="AD99" s="9">
        <v>41408.867268518516</v>
      </c>
      <c r="AE99" s="5">
        <f t="shared" si="4"/>
        <v>735368.86726851854</v>
      </c>
    </row>
    <row r="100" spans="1:31" x14ac:dyDescent="0.25">
      <c r="A100" s="10">
        <v>213</v>
      </c>
      <c r="B100" s="5" t="s">
        <v>20</v>
      </c>
      <c r="C100" s="5" t="s">
        <v>41</v>
      </c>
      <c r="D100" s="5">
        <v>267</v>
      </c>
      <c r="E100" s="6">
        <v>0.86910879629629623</v>
      </c>
      <c r="F100" s="5">
        <v>4.319</v>
      </c>
      <c r="G100" s="5">
        <v>-877.95</v>
      </c>
      <c r="H100" s="5">
        <v>1.206</v>
      </c>
      <c r="I100" s="5">
        <v>2.0339999999999998</v>
      </c>
      <c r="J100" s="5">
        <v>0.97099999999999997</v>
      </c>
      <c r="K100" s="5">
        <v>9.0999999999999998E-2</v>
      </c>
      <c r="L100" s="5">
        <v>1</v>
      </c>
      <c r="M100" s="5">
        <v>1.7000000000000001E-2</v>
      </c>
      <c r="N100" s="5">
        <v>1</v>
      </c>
      <c r="O100" s="5">
        <v>18</v>
      </c>
      <c r="P100" s="5">
        <v>34.36</v>
      </c>
      <c r="Q100" s="5">
        <v>0.126</v>
      </c>
      <c r="R100" s="5">
        <v>7.4999999999999997E-2</v>
      </c>
      <c r="S100" s="5">
        <v>0.13400000000000001</v>
      </c>
      <c r="T100" s="5">
        <v>207.89</v>
      </c>
      <c r="U100" s="6">
        <v>0.87178240740740742</v>
      </c>
      <c r="V100" s="5">
        <v>230.85</v>
      </c>
      <c r="W100" s="5">
        <v>13208</v>
      </c>
      <c r="X100" s="5">
        <v>13474</v>
      </c>
      <c r="Y100" s="5" t="s">
        <v>38</v>
      </c>
      <c r="Z100" s="5" t="s">
        <v>39</v>
      </c>
      <c r="AA100" s="6">
        <v>0.87044560185185182</v>
      </c>
      <c r="AB100" s="7">
        <v>41408</v>
      </c>
      <c r="AC100" s="8">
        <f t="shared" ref="AC100:AC110" si="5">AB100+AA100</f>
        <v>41408.870445601853</v>
      </c>
      <c r="AD100" s="9">
        <v>41408.870445601853</v>
      </c>
      <c r="AE100" s="5">
        <f t="shared" si="4"/>
        <v>735368.87044560187</v>
      </c>
    </row>
    <row r="101" spans="1:31" x14ac:dyDescent="0.25">
      <c r="A101" s="10">
        <v>214</v>
      </c>
      <c r="B101" s="5" t="s">
        <v>21</v>
      </c>
      <c r="C101" s="5" t="s">
        <v>37</v>
      </c>
      <c r="D101" s="5">
        <v>170</v>
      </c>
      <c r="E101" s="6">
        <v>0.8721875</v>
      </c>
      <c r="F101" s="5">
        <v>3.9009999999999998</v>
      </c>
      <c r="G101" s="5">
        <v>-802.78</v>
      </c>
      <c r="H101" s="5">
        <v>1.085</v>
      </c>
      <c r="I101" s="5">
        <v>1.8240000000000001</v>
      </c>
      <c r="J101" s="5">
        <v>0.88200000000000001</v>
      </c>
      <c r="K101" s="5">
        <v>9.6000000000000002E-2</v>
      </c>
      <c r="L101" s="5">
        <v>1</v>
      </c>
      <c r="M101" s="5">
        <v>1.4999999999999999E-2</v>
      </c>
      <c r="N101" s="5">
        <v>1</v>
      </c>
      <c r="O101" s="5">
        <v>17.809999999999999</v>
      </c>
      <c r="P101" s="5">
        <v>33.99</v>
      </c>
      <c r="Q101" s="5">
        <v>0.115</v>
      </c>
      <c r="R101" s="5">
        <v>0.111</v>
      </c>
      <c r="S101" s="5">
        <v>0.127</v>
      </c>
      <c r="T101" s="5">
        <v>213.58</v>
      </c>
      <c r="U101" s="6">
        <v>0.87388888888888883</v>
      </c>
      <c r="V101" s="5">
        <v>146.29</v>
      </c>
      <c r="W101" s="5">
        <v>13515</v>
      </c>
      <c r="X101" s="5">
        <v>13684</v>
      </c>
      <c r="Y101" s="5" t="s">
        <v>38</v>
      </c>
      <c r="Z101" s="5" t="s">
        <v>39</v>
      </c>
      <c r="AA101" s="6">
        <v>0.87303819444444442</v>
      </c>
      <c r="AB101" s="7">
        <v>41408</v>
      </c>
      <c r="AC101" s="8">
        <f t="shared" si="5"/>
        <v>41408.873038194448</v>
      </c>
      <c r="AD101" s="9">
        <v>41408.873038194448</v>
      </c>
      <c r="AE101" s="5">
        <f t="shared" si="4"/>
        <v>735368.87303819449</v>
      </c>
    </row>
    <row r="102" spans="1:31" x14ac:dyDescent="0.25">
      <c r="A102" s="10">
        <v>215</v>
      </c>
      <c r="B102" s="5" t="s">
        <v>22</v>
      </c>
      <c r="C102" s="5" t="s">
        <v>41</v>
      </c>
      <c r="D102" s="5">
        <v>263</v>
      </c>
      <c r="E102" s="6">
        <v>0.874537037037037</v>
      </c>
      <c r="F102" s="5">
        <v>3.3650000000000002</v>
      </c>
      <c r="G102" s="5">
        <v>-706.19</v>
      </c>
      <c r="H102" s="5">
        <v>0.96299999999999997</v>
      </c>
      <c r="I102" s="5">
        <v>1.512</v>
      </c>
      <c r="J102" s="5">
        <v>0.81</v>
      </c>
      <c r="K102" s="5">
        <v>7.4999999999999997E-2</v>
      </c>
      <c r="L102" s="5">
        <v>1</v>
      </c>
      <c r="M102" s="5">
        <v>5.0000000000000001E-3</v>
      </c>
      <c r="N102" s="5">
        <v>1</v>
      </c>
      <c r="O102" s="5">
        <v>17.87</v>
      </c>
      <c r="P102" s="5">
        <v>33.65</v>
      </c>
      <c r="Q102" s="5">
        <v>0.1</v>
      </c>
      <c r="R102" s="5">
        <v>7.2999999999999995E-2</v>
      </c>
      <c r="S102" s="5">
        <v>0.105</v>
      </c>
      <c r="T102" s="5">
        <v>210.28</v>
      </c>
      <c r="U102" s="6">
        <v>0.87717592592592597</v>
      </c>
      <c r="V102" s="5">
        <v>227.73</v>
      </c>
      <c r="W102" s="5">
        <v>13749</v>
      </c>
      <c r="X102" s="5">
        <v>14011</v>
      </c>
      <c r="Y102" s="5" t="s">
        <v>38</v>
      </c>
      <c r="Z102" s="5" t="s">
        <v>39</v>
      </c>
      <c r="AA102" s="6">
        <v>0.87585648148148154</v>
      </c>
      <c r="AB102" s="7">
        <v>41408</v>
      </c>
      <c r="AC102" s="8">
        <f t="shared" si="5"/>
        <v>41408.875856481478</v>
      </c>
      <c r="AD102" s="9">
        <v>41408.875856481478</v>
      </c>
      <c r="AE102" s="5">
        <f t="shared" si="4"/>
        <v>735368.87585648149</v>
      </c>
    </row>
    <row r="103" spans="1:31" x14ac:dyDescent="0.25">
      <c r="A103" s="10">
        <v>216</v>
      </c>
      <c r="B103" s="5" t="s">
        <v>23</v>
      </c>
      <c r="C103" s="5" t="s">
        <v>37</v>
      </c>
      <c r="D103" s="5">
        <v>172</v>
      </c>
      <c r="E103" s="6">
        <v>0.87863425925925931</v>
      </c>
      <c r="F103" s="5">
        <v>3.621</v>
      </c>
      <c r="G103" s="5">
        <v>-752.33</v>
      </c>
      <c r="H103" s="5">
        <v>1.014</v>
      </c>
      <c r="I103" s="5">
        <v>1.681</v>
      </c>
      <c r="J103" s="5">
        <v>0.82399999999999995</v>
      </c>
      <c r="K103" s="5">
        <v>8.6999999999999994E-2</v>
      </c>
      <c r="L103" s="5">
        <v>1</v>
      </c>
      <c r="M103" s="5">
        <v>1.4999999999999999E-2</v>
      </c>
      <c r="N103" s="5">
        <v>1</v>
      </c>
      <c r="O103" s="5">
        <v>17.53</v>
      </c>
      <c r="P103" s="5">
        <v>32.82</v>
      </c>
      <c r="Q103" s="5">
        <v>0.11</v>
      </c>
      <c r="R103" s="5">
        <v>0.106</v>
      </c>
      <c r="S103" s="5">
        <v>0.121</v>
      </c>
      <c r="T103" s="5">
        <v>211.66</v>
      </c>
      <c r="U103" s="6">
        <v>0.88034722222222228</v>
      </c>
      <c r="V103" s="5">
        <v>148.41999999999999</v>
      </c>
      <c r="W103" s="5">
        <v>14156</v>
      </c>
      <c r="X103" s="5">
        <v>14327</v>
      </c>
      <c r="Y103" s="5" t="s">
        <v>38</v>
      </c>
      <c r="Z103" s="5" t="s">
        <v>39</v>
      </c>
      <c r="AA103" s="6">
        <v>0.87949074074074085</v>
      </c>
      <c r="AB103" s="7">
        <v>41408</v>
      </c>
      <c r="AC103" s="8">
        <f t="shared" si="5"/>
        <v>41408.879490740743</v>
      </c>
      <c r="AD103" s="9">
        <v>41408.879490740743</v>
      </c>
      <c r="AE103" s="5">
        <f t="shared" si="4"/>
        <v>735368.87949074071</v>
      </c>
    </row>
    <row r="104" spans="1:31" x14ac:dyDescent="0.25">
      <c r="A104" s="10">
        <v>217</v>
      </c>
      <c r="B104" s="5" t="s">
        <v>24</v>
      </c>
      <c r="C104" s="5" t="s">
        <v>41</v>
      </c>
      <c r="D104" s="5">
        <v>207</v>
      </c>
      <c r="E104" s="6">
        <v>0.88097222222222227</v>
      </c>
      <c r="F104" s="5">
        <v>3.669</v>
      </c>
      <c r="G104" s="5">
        <v>-761.01</v>
      </c>
      <c r="H104" s="5">
        <v>1.0580000000000001</v>
      </c>
      <c r="I104" s="5">
        <v>1.625</v>
      </c>
      <c r="J104" s="5">
        <v>0.87</v>
      </c>
      <c r="K104" s="5">
        <v>8.1000000000000003E-2</v>
      </c>
      <c r="L104" s="5">
        <v>1</v>
      </c>
      <c r="M104" s="5">
        <v>3.5000000000000003E-2</v>
      </c>
      <c r="N104" s="5">
        <v>1</v>
      </c>
      <c r="O104" s="5">
        <v>17.399999999999999</v>
      </c>
      <c r="P104" s="5">
        <v>32.020000000000003</v>
      </c>
      <c r="Q104" s="5">
        <v>0.115</v>
      </c>
      <c r="R104" s="5">
        <v>8.7999999999999995E-2</v>
      </c>
      <c r="S104" s="5">
        <v>0.125</v>
      </c>
      <c r="T104" s="5">
        <v>211.23</v>
      </c>
      <c r="U104" s="6">
        <v>0.88304398148148155</v>
      </c>
      <c r="V104" s="5">
        <v>178.79</v>
      </c>
      <c r="W104" s="5">
        <v>14389</v>
      </c>
      <c r="X104" s="5">
        <v>14595</v>
      </c>
      <c r="Y104" s="5" t="s">
        <v>38</v>
      </c>
      <c r="Z104" s="5" t="s">
        <v>39</v>
      </c>
      <c r="AA104" s="6">
        <v>0.88200810185185197</v>
      </c>
      <c r="AB104" s="7">
        <v>41408</v>
      </c>
      <c r="AC104" s="8">
        <f t="shared" si="5"/>
        <v>41408.882008101849</v>
      </c>
      <c r="AD104" s="9">
        <v>41408.882008101849</v>
      </c>
      <c r="AE104" s="5">
        <f t="shared" si="4"/>
        <v>735368.88200810179</v>
      </c>
    </row>
    <row r="105" spans="1:31" x14ac:dyDescent="0.25">
      <c r="A105" s="10">
        <v>218</v>
      </c>
      <c r="B105" s="5" t="s">
        <v>25</v>
      </c>
      <c r="C105" s="5" t="s">
        <v>37</v>
      </c>
      <c r="D105" s="5">
        <v>184</v>
      </c>
      <c r="E105" s="6">
        <v>0.88348379629629636</v>
      </c>
      <c r="F105" s="5">
        <v>3.6779999999999999</v>
      </c>
      <c r="G105" s="5">
        <v>-762.55</v>
      </c>
      <c r="H105" s="5">
        <v>1.0409999999999999</v>
      </c>
      <c r="I105" s="5">
        <v>1.6859999999999999</v>
      </c>
      <c r="J105" s="5">
        <v>0.86</v>
      </c>
      <c r="K105" s="5">
        <v>0.09</v>
      </c>
      <c r="L105" s="5">
        <v>1</v>
      </c>
      <c r="M105" s="5">
        <v>1E-3</v>
      </c>
      <c r="N105" s="5">
        <v>1</v>
      </c>
      <c r="O105" s="5">
        <v>17.7</v>
      </c>
      <c r="P105" s="5">
        <v>32.619999999999997</v>
      </c>
      <c r="Q105" s="5">
        <v>0.113</v>
      </c>
      <c r="R105" s="5">
        <v>0.10100000000000001</v>
      </c>
      <c r="S105" s="5">
        <v>0.126</v>
      </c>
      <c r="T105" s="5">
        <v>210.63</v>
      </c>
      <c r="U105" s="6">
        <v>0.8853240740740741</v>
      </c>
      <c r="V105" s="5">
        <v>158.69999999999999</v>
      </c>
      <c r="W105" s="5">
        <v>14639</v>
      </c>
      <c r="X105" s="5">
        <v>14822</v>
      </c>
      <c r="Y105" s="5" t="s">
        <v>38</v>
      </c>
      <c r="Z105" s="5" t="s">
        <v>39</v>
      </c>
      <c r="AA105" s="6">
        <v>0.88440393518518523</v>
      </c>
      <c r="AB105" s="7">
        <v>41408</v>
      </c>
      <c r="AC105" s="8">
        <f t="shared" si="5"/>
        <v>41408.884403935182</v>
      </c>
      <c r="AD105" s="9">
        <v>41408.884403935182</v>
      </c>
      <c r="AE105" s="5">
        <f t="shared" si="4"/>
        <v>735368.88440393517</v>
      </c>
    </row>
    <row r="106" spans="1:31" x14ac:dyDescent="0.25">
      <c r="A106" s="10">
        <v>219</v>
      </c>
      <c r="B106" s="5" t="s">
        <v>26</v>
      </c>
      <c r="C106" s="5" t="s">
        <v>41</v>
      </c>
      <c r="D106" s="5">
        <v>205</v>
      </c>
      <c r="E106" s="6">
        <v>0.88597222222222216</v>
      </c>
      <c r="F106" s="5">
        <v>3.81</v>
      </c>
      <c r="G106" s="5">
        <v>-786.3</v>
      </c>
      <c r="H106" s="5">
        <v>1.109</v>
      </c>
      <c r="I106" s="5">
        <v>1.62</v>
      </c>
      <c r="J106" s="5">
        <v>0.94299999999999995</v>
      </c>
      <c r="K106" s="5">
        <v>0.13800000000000001</v>
      </c>
      <c r="L106" s="5">
        <v>1.5</v>
      </c>
      <c r="M106" s="5">
        <v>-1E-3</v>
      </c>
      <c r="N106" s="5">
        <v>1</v>
      </c>
      <c r="O106" s="5">
        <v>17.920000000000002</v>
      </c>
      <c r="P106" s="5">
        <v>32.06</v>
      </c>
      <c r="Q106" s="5">
        <v>0.11899999999999999</v>
      </c>
      <c r="R106" s="5">
        <v>8.8999999999999996E-2</v>
      </c>
      <c r="S106" s="5">
        <v>0.129</v>
      </c>
      <c r="T106" s="5">
        <v>208.51</v>
      </c>
      <c r="U106" s="6">
        <v>0.88802083333333337</v>
      </c>
      <c r="V106" s="5">
        <v>177.77</v>
      </c>
      <c r="W106" s="5">
        <v>14886</v>
      </c>
      <c r="X106" s="5">
        <v>15090</v>
      </c>
      <c r="Y106" s="5" t="s">
        <v>38</v>
      </c>
      <c r="Z106" s="5" t="s">
        <v>39</v>
      </c>
      <c r="AA106" s="6">
        <v>0.88699652777777782</v>
      </c>
      <c r="AB106" s="7">
        <v>41408</v>
      </c>
      <c r="AC106" s="8">
        <f t="shared" si="5"/>
        <v>41408.886996527777</v>
      </c>
      <c r="AD106" s="9">
        <v>41408.886996527777</v>
      </c>
      <c r="AE106" s="5">
        <f t="shared" si="4"/>
        <v>735368.88699652778</v>
      </c>
    </row>
    <row r="107" spans="1:31" x14ac:dyDescent="0.25">
      <c r="A107" s="10">
        <v>220</v>
      </c>
      <c r="B107" s="5" t="s">
        <v>27</v>
      </c>
      <c r="C107" s="5" t="s">
        <v>37</v>
      </c>
      <c r="D107" s="5">
        <v>156</v>
      </c>
      <c r="E107" s="6">
        <v>0.8885185185185186</v>
      </c>
      <c r="F107" s="5">
        <v>3.7069999999999999</v>
      </c>
      <c r="G107" s="5">
        <v>-767.72</v>
      </c>
      <c r="H107" s="5">
        <v>1.056</v>
      </c>
      <c r="I107" s="5">
        <v>1.6240000000000001</v>
      </c>
      <c r="J107" s="5">
        <v>0.878</v>
      </c>
      <c r="K107" s="5">
        <v>0.13500000000000001</v>
      </c>
      <c r="L107" s="5">
        <v>1.5</v>
      </c>
      <c r="M107" s="5">
        <v>1.4E-2</v>
      </c>
      <c r="N107" s="5">
        <v>1.5</v>
      </c>
      <c r="O107" s="5">
        <v>18.29</v>
      </c>
      <c r="P107" s="5">
        <v>32.03</v>
      </c>
      <c r="Q107" s="5">
        <v>0.11600000000000001</v>
      </c>
      <c r="R107" s="5">
        <v>0.115</v>
      </c>
      <c r="S107" s="5">
        <v>0.129</v>
      </c>
      <c r="T107" s="5">
        <v>213.12</v>
      </c>
      <c r="U107" s="6">
        <v>0.89008101851851851</v>
      </c>
      <c r="V107" s="5">
        <v>135.16</v>
      </c>
      <c r="W107" s="5">
        <v>15139</v>
      </c>
      <c r="X107" s="5">
        <v>15294</v>
      </c>
      <c r="Y107" s="5" t="s">
        <v>38</v>
      </c>
      <c r="Z107" s="5" t="s">
        <v>39</v>
      </c>
      <c r="AA107" s="6">
        <v>0.88929976851851855</v>
      </c>
      <c r="AB107" s="7">
        <v>41408</v>
      </c>
      <c r="AC107" s="8">
        <f t="shared" si="5"/>
        <v>41408.889299768518</v>
      </c>
      <c r="AD107" s="9">
        <v>41408.889299768518</v>
      </c>
      <c r="AE107" s="5">
        <f t="shared" si="4"/>
        <v>735368.88929976849</v>
      </c>
    </row>
    <row r="108" spans="1:31" x14ac:dyDescent="0.25">
      <c r="A108" s="10">
        <v>221</v>
      </c>
      <c r="B108" s="5" t="s">
        <v>28</v>
      </c>
      <c r="C108" s="5" t="s">
        <v>41</v>
      </c>
      <c r="D108" s="5">
        <v>175</v>
      </c>
      <c r="E108" s="6">
        <v>0.89067129629629627</v>
      </c>
      <c r="F108" s="5">
        <v>3.6459999999999999</v>
      </c>
      <c r="G108" s="5">
        <v>-756.69</v>
      </c>
      <c r="H108" s="5">
        <v>1.069</v>
      </c>
      <c r="I108" s="5">
        <v>1.571</v>
      </c>
      <c r="J108" s="5">
        <v>0.88100000000000001</v>
      </c>
      <c r="K108" s="5">
        <v>0.1</v>
      </c>
      <c r="L108" s="5">
        <v>1.5</v>
      </c>
      <c r="M108" s="5">
        <v>2.5000000000000001E-2</v>
      </c>
      <c r="N108" s="5">
        <v>1.5</v>
      </c>
      <c r="O108" s="5">
        <v>18.3</v>
      </c>
      <c r="P108" s="5">
        <v>31.95</v>
      </c>
      <c r="Q108" s="5">
        <v>0.114</v>
      </c>
      <c r="R108" s="5">
        <v>0.10199999999999999</v>
      </c>
      <c r="S108" s="5">
        <v>0.13</v>
      </c>
      <c r="T108" s="5">
        <v>210.73</v>
      </c>
      <c r="U108" s="6">
        <v>0.8924305555555555</v>
      </c>
      <c r="V108" s="5">
        <v>151.75</v>
      </c>
      <c r="W108" s="5">
        <v>15353</v>
      </c>
      <c r="X108" s="5">
        <v>15527</v>
      </c>
      <c r="Y108" s="5" t="s">
        <v>38</v>
      </c>
      <c r="Z108" s="5" t="s">
        <v>39</v>
      </c>
      <c r="AA108" s="6">
        <v>0.89155092592592589</v>
      </c>
      <c r="AB108" s="7">
        <v>41408</v>
      </c>
      <c r="AC108" s="8">
        <f t="shared" si="5"/>
        <v>41408.891550925924</v>
      </c>
      <c r="AD108" s="9">
        <v>41408.891550925924</v>
      </c>
      <c r="AE108" s="5">
        <f t="shared" si="4"/>
        <v>735368.89155092591</v>
      </c>
    </row>
    <row r="109" spans="1:31" x14ac:dyDescent="0.25">
      <c r="A109" s="10">
        <v>222</v>
      </c>
      <c r="B109" s="5" t="s">
        <v>29</v>
      </c>
      <c r="C109" s="5" t="s">
        <v>37</v>
      </c>
      <c r="D109" s="5">
        <v>141</v>
      </c>
      <c r="E109" s="6">
        <v>0.89289351851851861</v>
      </c>
      <c r="F109" s="5">
        <v>3.2250000000000001</v>
      </c>
      <c r="G109" s="5">
        <v>-680.97</v>
      </c>
      <c r="H109" s="5">
        <v>0.93300000000000005</v>
      </c>
      <c r="I109" s="5">
        <v>1.4139999999999999</v>
      </c>
      <c r="J109" s="5">
        <v>0.77300000000000002</v>
      </c>
      <c r="K109" s="5">
        <v>7.9000000000000001E-2</v>
      </c>
      <c r="L109" s="5">
        <v>1.5</v>
      </c>
      <c r="M109" s="5">
        <v>2.5999999999999999E-2</v>
      </c>
      <c r="N109" s="5">
        <v>1.5</v>
      </c>
      <c r="O109" s="5">
        <v>18.11</v>
      </c>
      <c r="P109" s="5">
        <v>31.27</v>
      </c>
      <c r="Q109" s="5">
        <v>0.10299999999999999</v>
      </c>
      <c r="R109" s="5">
        <v>0.126</v>
      </c>
      <c r="S109" s="5">
        <v>0.122</v>
      </c>
      <c r="T109" s="5">
        <v>207.85</v>
      </c>
      <c r="U109" s="6">
        <v>0.89430555555555558</v>
      </c>
      <c r="V109" s="5">
        <v>121.73</v>
      </c>
      <c r="W109" s="5">
        <v>15573</v>
      </c>
      <c r="X109" s="5">
        <v>15713</v>
      </c>
      <c r="Y109" s="5" t="s">
        <v>38</v>
      </c>
      <c r="Z109" s="5" t="s">
        <v>39</v>
      </c>
      <c r="AA109" s="6">
        <v>0.89359953703703709</v>
      </c>
      <c r="AB109" s="7">
        <v>41408</v>
      </c>
      <c r="AC109" s="8">
        <f t="shared" si="5"/>
        <v>41408.893599537034</v>
      </c>
      <c r="AD109" s="9">
        <v>41408.893599537034</v>
      </c>
      <c r="AE109" s="5">
        <f t="shared" si="4"/>
        <v>735368.89359953708</v>
      </c>
    </row>
    <row r="110" spans="1:31" x14ac:dyDescent="0.25">
      <c r="A110" s="10">
        <v>223</v>
      </c>
      <c r="B110" s="5" t="s">
        <v>30</v>
      </c>
      <c r="C110" s="5" t="s">
        <v>41</v>
      </c>
      <c r="D110" s="5">
        <v>200</v>
      </c>
      <c r="E110" s="6">
        <v>0.89534722222222218</v>
      </c>
      <c r="F110" s="5">
        <v>3.3959999999999999</v>
      </c>
      <c r="G110" s="5">
        <v>-711.76</v>
      </c>
      <c r="H110" s="5">
        <v>1.0029999999999999</v>
      </c>
      <c r="I110" s="5">
        <v>1.41</v>
      </c>
      <c r="J110" s="5">
        <v>0.82699999999999996</v>
      </c>
      <c r="K110" s="5">
        <v>0.127</v>
      </c>
      <c r="L110" s="5">
        <v>1.5</v>
      </c>
      <c r="M110" s="5">
        <v>2.9000000000000001E-2</v>
      </c>
      <c r="N110" s="5">
        <v>1.5</v>
      </c>
      <c r="O110" s="5">
        <v>18.18</v>
      </c>
      <c r="P110" s="5">
        <v>30.89</v>
      </c>
      <c r="Q110" s="5">
        <v>0.11</v>
      </c>
      <c r="R110" s="5">
        <v>8.8999999999999996E-2</v>
      </c>
      <c r="S110" s="5">
        <v>0.12</v>
      </c>
      <c r="T110" s="5">
        <v>205.01</v>
      </c>
      <c r="U110" s="6">
        <v>0.8973726851851852</v>
      </c>
      <c r="V110" s="5">
        <v>174.27</v>
      </c>
      <c r="W110" s="5">
        <v>15818</v>
      </c>
      <c r="X110" s="5">
        <v>16017</v>
      </c>
      <c r="Y110" s="5" t="s">
        <v>38</v>
      </c>
      <c r="Z110" s="5" t="s">
        <v>39</v>
      </c>
      <c r="AA110" s="6">
        <v>0.89635995370370369</v>
      </c>
      <c r="AB110" s="7">
        <v>41408</v>
      </c>
      <c r="AC110" s="8">
        <f t="shared" si="5"/>
        <v>41408.896359953702</v>
      </c>
      <c r="AD110" s="9">
        <v>41408.896359953702</v>
      </c>
      <c r="AE110" s="5">
        <f t="shared" si="4"/>
        <v>735368.89635995368</v>
      </c>
    </row>
    <row r="111" spans="1:31" x14ac:dyDescent="0.25">
      <c r="A111" s="5"/>
      <c r="B111" s="5" t="s">
        <v>31</v>
      </c>
      <c r="C111" s="5"/>
      <c r="D111" s="5">
        <v>351</v>
      </c>
      <c r="E111" s="5"/>
      <c r="F111" s="5">
        <v>-0.55500000000000005</v>
      </c>
      <c r="G111" s="5">
        <v>0</v>
      </c>
      <c r="H111" s="5">
        <v>-0.14099999999999999</v>
      </c>
      <c r="I111" s="5">
        <v>-0.317</v>
      </c>
      <c r="J111" s="5">
        <v>-0.10299999999999999</v>
      </c>
      <c r="K111" s="5">
        <v>2.1000000000000001E-2</v>
      </c>
      <c r="L111" s="5">
        <v>0.77</v>
      </c>
      <c r="M111" s="5">
        <v>-1.4999999999999999E-2</v>
      </c>
      <c r="N111" s="5">
        <v>1.05</v>
      </c>
      <c r="O111" s="5">
        <v>17.47</v>
      </c>
      <c r="P111" s="5">
        <v>29.48</v>
      </c>
      <c r="Q111" s="5">
        <v>6.4000000000000001E-2</v>
      </c>
      <c r="R111" s="5">
        <v>0.09</v>
      </c>
      <c r="S111" s="5">
        <v>7.1999999999999995E-2</v>
      </c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 spans="1:31" x14ac:dyDescent="0.25">
      <c r="A112" s="5"/>
      <c r="B112" s="5" t="s">
        <v>32</v>
      </c>
      <c r="C112" s="5"/>
      <c r="D112" s="5">
        <v>156</v>
      </c>
      <c r="E112" s="5"/>
      <c r="F112" s="5">
        <v>3.4510000000000001</v>
      </c>
      <c r="G112" s="5">
        <v>621.59</v>
      </c>
      <c r="H112" s="5">
        <v>0.93500000000000005</v>
      </c>
      <c r="I112" s="5">
        <v>1.7290000000000001</v>
      </c>
      <c r="J112" s="5">
        <v>0.74299999999999999</v>
      </c>
      <c r="K112" s="5">
        <v>3.7999999999999999E-2</v>
      </c>
      <c r="L112" s="5">
        <v>0.28999999999999998</v>
      </c>
      <c r="M112" s="5">
        <v>4.1000000000000002E-2</v>
      </c>
      <c r="N112" s="5">
        <v>0.37</v>
      </c>
      <c r="O112" s="5">
        <v>1.54</v>
      </c>
      <c r="P112" s="5">
        <v>8.4600000000000009</v>
      </c>
      <c r="Q112" s="5">
        <v>7.2999999999999995E-2</v>
      </c>
      <c r="R112" s="5">
        <v>2.7E-2</v>
      </c>
      <c r="S112" s="5">
        <v>8.4000000000000005E-2</v>
      </c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 spans="1:31" x14ac:dyDescent="0.25">
      <c r="A113" s="5"/>
      <c r="B113" s="5" t="s">
        <v>33</v>
      </c>
      <c r="C113" s="5"/>
      <c r="D113" s="5">
        <v>0.44</v>
      </c>
      <c r="E113" s="5"/>
      <c r="F113" s="5">
        <v>6.22</v>
      </c>
      <c r="G113" s="5">
        <v>0</v>
      </c>
      <c r="H113" s="5">
        <v>6.63</v>
      </c>
      <c r="I113" s="5">
        <v>5.45</v>
      </c>
      <c r="J113" s="5">
        <v>7.21</v>
      </c>
      <c r="K113" s="5">
        <v>1.8</v>
      </c>
      <c r="L113" s="5">
        <v>0.38</v>
      </c>
      <c r="M113" s="5">
        <v>2.71</v>
      </c>
      <c r="N113" s="5">
        <v>0.36</v>
      </c>
      <c r="O113" s="5">
        <v>0.09</v>
      </c>
      <c r="P113" s="5">
        <v>0.28999999999999998</v>
      </c>
      <c r="Q113" s="5">
        <v>1.1599999999999999</v>
      </c>
      <c r="R113" s="5">
        <v>0.3</v>
      </c>
      <c r="S113" s="5">
        <v>1.17</v>
      </c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</sheetData>
  <mergeCells count="2">
    <mergeCell ref="A1:AE1"/>
    <mergeCell ref="A2:AE2"/>
  </mergeCells>
  <phoneticPr fontId="1" type="noConversion"/>
  <pageMargins left="0.7" right="0.7" top="0.75" bottom="0.75" header="0.3" footer="0.3"/>
  <pageSetup fitToWidth="0" fitToHeight="0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Readme</vt:lpstr>
      <vt:lpstr>Table 2–1</vt:lpstr>
      <vt:lpstr>Table 2–2</vt:lpstr>
      <vt:lpstr>Readme!_Toc417398014</vt:lpstr>
      <vt:lpstr>'Table 2–1'!Print_Titles</vt:lpstr>
      <vt:lpstr>'Table 2–2'!Print_Titles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2</dc:title>
  <dc:creator>sbaldwin-pr</dc:creator>
  <dc:description>Open-File Report 2015–1072</dc:description>
  <cp:lastModifiedBy>Casey-Williams, Jonas W.</cp:lastModifiedBy>
  <cp:lastPrinted>2015-01-02T16:44:02Z</cp:lastPrinted>
  <dcterms:created xsi:type="dcterms:W3CDTF">2013-05-22T15:32:13Z</dcterms:created>
  <dcterms:modified xsi:type="dcterms:W3CDTF">2015-04-28T12:41:34Z</dcterms:modified>
</cp:coreProperties>
</file>